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\Documents\Fantacalcio\"/>
    </mc:Choice>
  </mc:AlternateContent>
  <xr:revisionPtr revIDLastSave="0" documentId="13_ncr:1_{E1A7AA91-1B9F-4FD2-A832-C147D309060A}" xr6:coauthVersionLast="47" xr6:coauthVersionMax="47" xr10:uidLastSave="{00000000-0000-0000-0000-000000000000}"/>
  <bookViews>
    <workbookView xWindow="-120" yWindow="-120" windowWidth="12240" windowHeight="8790" firstSheet="3" activeTab="6" xr2:uid="{00000000-000D-0000-FFFF-FFFF00000000}"/>
  </bookViews>
  <sheets>
    <sheet name="2017-18" sheetId="1" r:id="rId1"/>
    <sheet name="2018-19" sheetId="2" r:id="rId2"/>
    <sheet name="2019-20" sheetId="3" r:id="rId3"/>
    <sheet name="2020-21" sheetId="4" r:id="rId4"/>
    <sheet name="2021-22" sheetId="5" r:id="rId5"/>
    <sheet name="2022-23" sheetId="6" r:id="rId6"/>
    <sheet name="2023-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7" l="1"/>
  <c r="C26" i="7"/>
  <c r="C28" i="7" s="1"/>
  <c r="C21" i="7"/>
  <c r="E14" i="7"/>
  <c r="C31" i="6"/>
  <c r="C30" i="6"/>
  <c r="C25" i="6"/>
  <c r="E18" i="6"/>
  <c r="C30" i="5"/>
  <c r="C25" i="5"/>
  <c r="C31" i="5"/>
  <c r="E18" i="5"/>
  <c r="C39" i="4"/>
  <c r="C38" i="4"/>
  <c r="C40" i="4" s="1"/>
  <c r="C32" i="4"/>
  <c r="E18" i="4"/>
  <c r="C32" i="6" l="1"/>
  <c r="C32" i="5"/>
  <c r="B33" i="3"/>
  <c r="B32" i="3"/>
  <c r="B26" i="3"/>
  <c r="D16" i="3"/>
  <c r="B34" i="3" l="1"/>
  <c r="B26" i="2"/>
  <c r="B33" i="2"/>
  <c r="B32" i="2"/>
  <c r="D16" i="2"/>
  <c r="B26" i="1"/>
  <c r="B32" i="1"/>
  <c r="B34" i="2" l="1"/>
  <c r="B33" i="1"/>
  <c r="D14" i="1"/>
  <c r="B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</author>
  </authors>
  <commentList>
    <comment ref="F13" authorId="0" shapeId="0" xr:uid="{FB54B5C1-FB12-4EE3-AEB6-2850A1F654A3}">
      <text/>
    </comment>
    <comment ref="G13" authorId="0" shapeId="0" xr:uid="{6645BD66-EE43-4DCC-829B-A05F844C5BF4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<sst xmlns="http://schemas.openxmlformats.org/spreadsheetml/2006/main" count="313" uniqueCount="129">
  <si>
    <t>ENTRATE</t>
  </si>
  <si>
    <t>IMPORTO IN €</t>
  </si>
  <si>
    <t>USCITE</t>
  </si>
  <si>
    <t xml:space="preserve">PROVENTI DERIVANTI DALLA </t>
  </si>
  <si>
    <t>PRECEDENTE STAGIONE</t>
  </si>
  <si>
    <r>
      <t xml:space="preserve">CONTRIBUTO </t>
    </r>
    <r>
      <rPr>
        <b/>
        <sz val="11"/>
        <color theme="1"/>
        <rFont val="Calibri"/>
        <family val="2"/>
        <scheme val="minor"/>
      </rPr>
      <t>FC GENNAROS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</si>
  <si>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AC SCISCIANO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</si>
  <si>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JIMMY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</si>
  <si>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ILOPAN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</si>
  <si>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VIVILAND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</si>
  <si>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SAN GENNARO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</si>
  <si>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ASD FRATTESE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</si>
  <si>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REAL MENTEFORTI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</si>
  <si>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ESTUDIANTES DE CARACAS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</si>
  <si>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EAM UNITED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</si>
  <si>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COSMOS QUISISANA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</si>
  <si>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HEINEKEN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</si>
  <si>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VENEZUELA NAPOLITAN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</si>
  <si>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REAG1216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</si>
  <si>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THE DRAGON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</si>
  <si>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ATLETICO MANONTROPPO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</si>
  <si>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PATATINAIKOS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</si>
  <si>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ALBATROS</t>
    </r>
  </si>
  <si>
    <t>TOTALE ENTRATE</t>
  </si>
  <si>
    <t>PREMIO SCUDETTO</t>
  </si>
  <si>
    <t>PREMIO COPPA VESUVIO TNC</t>
  </si>
  <si>
    <t>(Coppa)</t>
  </si>
  <si>
    <t>PREMIO SUPERCOPPA TNC</t>
  </si>
  <si>
    <t>PREMIO RANKING TNC</t>
  </si>
  <si>
    <t>(T-Shirt Rappresentanza SSC NAPOLI 2017/18)</t>
  </si>
  <si>
    <t>(Maglia Ufficiale SSC NAPOLI 2017/18)</t>
  </si>
  <si>
    <t>TOTALE USCITE</t>
  </si>
  <si>
    <t>PROVENTI PROSSIMA STAGIONE</t>
  </si>
  <si>
    <t>DIFFERENZA</t>
  </si>
  <si>
    <t>BILANCIO</t>
  </si>
  <si>
    <t xml:space="preserve">         Stagione 2017-2018</t>
  </si>
  <si>
    <t>Contributo societario di almeno 5,00€ stagionali per acquisto premi.</t>
  </si>
  <si>
    <t>TOTALE ENTRATE 2017/18</t>
  </si>
  <si>
    <t>TOTALE USCITE 2017/18</t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</si>
  <si>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17/01/2018 - ore 23:59.</t>
    </r>
  </si>
  <si>
    <t>NON VERSATO</t>
  </si>
  <si>
    <r>
      <t xml:space="preserve">CONTRIBUTO </t>
    </r>
    <r>
      <rPr>
        <b/>
        <sz val="11"/>
        <color theme="1"/>
        <rFont val="Calibri"/>
        <family val="2"/>
        <scheme val="minor"/>
      </rPr>
      <t>REDBULL GRAGNANO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</si>
  <si>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BOANERGHES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</si>
  <si>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REAL CR7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</si>
  <si>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BAYERN LORENZO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</si>
  <si>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SSC GRAGNANO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</si>
  <si>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FC AZZURRI</t>
    </r>
  </si>
  <si>
    <t>PREMIO SEI SQUADRONI</t>
  </si>
  <si>
    <t>Gadget marchiato SSC NAPOLI</t>
  </si>
  <si>
    <t xml:space="preserve">         Stagione 2018-2019</t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</si>
  <si>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16/01/2019 - ore 23:59.</t>
    </r>
  </si>
  <si>
    <t>TOTALE USCITE 2018/19</t>
  </si>
  <si>
    <t>(Maglia Ufficiale SSC NAPOLI 2018/19)</t>
  </si>
  <si>
    <t>(T-Shirt Rappresentanza SSC NAPOLI 2018/19)</t>
  </si>
  <si>
    <t>TOTALE ENTRATE 2018/19</t>
  </si>
  <si>
    <t xml:space="preserve">         Stagione 2019-2020</t>
  </si>
  <si>
    <r>
      <t xml:space="preserve">CONTRIBUTO </t>
    </r>
    <r>
      <rPr>
        <b/>
        <sz val="11"/>
        <color theme="1"/>
        <rFont val="Calibri"/>
        <family val="2"/>
        <scheme val="minor"/>
      </rPr>
      <t>BAYERN LORENZO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</si>
  <si>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MAX.DOJE.FRITTUR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</si>
  <si>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GRAGNANO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</si>
  <si>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AZZURRI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</si>
  <si>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ATLETICO BETLEMME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</si>
  <si>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PATATINAIKOS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</si>
  <si>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TARGARYEN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</si>
  <si>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BEVERLY INPS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</si>
  <si>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KALIDOU</t>
    </r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</si>
  <si>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22/01/2020 - ore 23:59.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</si>
  <si>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JUVE STABIA</t>
    </r>
  </si>
  <si>
    <t>TOTALE ENTRATE 2019/20</t>
  </si>
  <si>
    <t>TOTALE USCITE 2019/20</t>
  </si>
  <si>
    <t>(Maglia Ufficiale SSC NAPOLI 2019/20)</t>
  </si>
  <si>
    <t>(T-Shirt Rappresentanza SSC NAPOLI 2019/20)</t>
  </si>
  <si>
    <t xml:space="preserve">Gadget marchiato SSC NAPOLI O ISCRIZIONE FANTACALCIO </t>
  </si>
  <si>
    <t xml:space="preserve">         Stagione 2020-2021</t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</si>
  <si>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25/01/2021 - ore 23:59.</t>
    </r>
  </si>
  <si>
    <t>PREMIO GP - Gran Punteggio</t>
  </si>
  <si>
    <t>(T-Shirt Rappresentanza SSC NAPOLI 2020/21)</t>
  </si>
  <si>
    <t>(Maglia Ufficiale SSC NAPOLI 2020/21)</t>
  </si>
  <si>
    <r>
      <t xml:space="preserve">CONTRIBUTO </t>
    </r>
    <r>
      <rPr>
        <b/>
        <sz val="11"/>
        <color theme="1"/>
        <rFont val="Calibri"/>
        <family val="2"/>
        <scheme val="minor"/>
      </rPr>
      <t>BLUE LIONS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</si>
  <si>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PINO 65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</si>
  <si>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MAXNAPOLONIA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</si>
  <si>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NAI RGAE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</si>
  <si>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REAL STABIA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</si>
  <si>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TARGARYEN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</si>
  <si>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FUERTENUEVE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</si>
  <si>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VIKTOR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</si>
  <si>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ONSEN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</si>
  <si>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SPORTIES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</si>
  <si>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BORUSSIA PORKMOUND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</si>
  <si>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BATS STARLING</t>
    </r>
  </si>
  <si>
    <t>TOTALE ENTRATE 2020/21</t>
  </si>
  <si>
    <t>TOTALE USCITE 2020/21</t>
  </si>
  <si>
    <t xml:space="preserve">         Stagione 2021-2022</t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</si>
  <si>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19/01/2022 - ore 23:59.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</si>
  <si>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ALBATROS\NAI RGAE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</si>
  <si>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TARGARYEN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</si>
  <si>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SALO'2021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</si>
  <si>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PALMARIA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</si>
  <si>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PINO65</t>
    </r>
  </si>
  <si>
    <t>PREMIO LIGA MARADONA</t>
  </si>
  <si>
    <t>CONTRIBUTO FUORI CONCORSO CIRUZZO72</t>
  </si>
  <si>
    <t>TOTALE ENTRATE 2021/22</t>
  </si>
  <si>
    <t>TOTALE USCITE 2021/22</t>
  </si>
  <si>
    <t xml:space="preserve">         Stagione 2022-2023</t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</si>
  <si>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18/01/2023 - ore 23:59.</t>
    </r>
  </si>
  <si>
    <t>Contributo societario di almeno 10,00€ stagionali per acquisto premi.</t>
  </si>
  <si>
    <r>
      <t xml:space="preserve">CONTRIBUTO </t>
    </r>
    <r>
      <rPr>
        <b/>
        <sz val="11"/>
        <color theme="1"/>
        <rFont val="Calibri"/>
        <family val="2"/>
        <scheme val="minor"/>
      </rPr>
      <t>NAPOLONIA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</si>
  <si>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ULTIMO92</t>
    </r>
  </si>
  <si>
    <t>PREMIO SERIE NA</t>
  </si>
  <si>
    <t>(T-Shirt\Polo Rappresentanza\allen. SSC NAPOLI 2022/23)</t>
  </si>
  <si>
    <t>(T-shirt Maradona "Figli del Vesuvio")</t>
  </si>
  <si>
    <t>(Maglia Ufficiale SSC NAPOLI 2022/23)</t>
  </si>
  <si>
    <t>(Polo Rappresentanza SSC NAPOLI 2021/22)</t>
  </si>
  <si>
    <t>(Pantaloncini gara SSC NAPOLI)</t>
  </si>
  <si>
    <t>(Maglia gara replica SSC NAPOLI 2021-22 )</t>
  </si>
  <si>
    <t>(T-shirt Maradona "Figli del Vesuvio"</t>
  </si>
  <si>
    <t>Complessivamente, il costo della polo è stato di 69,90. Il presidente del Targaryen ha versato gli ulteriori 19,90 euro.</t>
  </si>
  <si>
    <t xml:space="preserve">Il presidente dell'Atletico Betlemme ha versato 5 euro per coprire il costo dell'acquisto di maglia replica (25€) e pantaloncini (30€)+spedizione. Inoltre ha versato il contributo per la stagione 2022-23. </t>
  </si>
  <si>
    <t>Gli ulteriori 2,84 euro sono stati versati da Walter. La coppa fu acquistata 7 anni fa dallo stesso.</t>
  </si>
  <si>
    <t>(Sostituzione targhetta ad una coppa imballata)</t>
  </si>
  <si>
    <t>CONTRIBUTO FUORI CONCORSO</t>
  </si>
  <si>
    <t xml:space="preserve">         Stagione 2023-2024</t>
  </si>
  <si>
    <r>
      <t>Termine ultimo per versare il contributo:</t>
    </r>
    <r>
      <rPr>
        <b/>
        <sz val="20"/>
        <color theme="1"/>
        <rFont val="Calibri"/>
        <family val="2"/>
        <scheme val="minor"/>
      </rPr>
      <t>17/01/2024 - ore 23:59.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</si>
  <si>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JIMMY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VIVE</t>
    </r>
  </si>
  <si>
    <r>
      <t>CONTRIBUTO</t>
    </r>
    <r>
      <rPr>
        <b/>
        <sz val="11"/>
        <color theme="1"/>
        <rFont val="Calibri"/>
        <family val="2"/>
        <scheme val="minor"/>
      </rPr>
      <t xml:space="preserve"> SPORTIES GRAGNANO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</si>
  <si>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NA99MIXEDBYMACX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</si>
  <si>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NAI RGA3</t>
    </r>
  </si>
  <si>
    <r>
      <t xml:space="preserve">CONTRIBUTO </t>
    </r>
    <r>
      <rPr>
        <b/>
        <sz val="11"/>
        <color theme="1"/>
        <rFont val="Calibri"/>
        <family val="2"/>
        <scheme val="minor"/>
      </rPr>
      <t>FC AZZURRI 1926</t>
    </r>
  </si>
  <si>
    <t>(T-shirt Rappresentanza\Training o maglia gara replica 23-24 )</t>
  </si>
  <si>
    <t>(T-Shirt Rappresentanza, maglia gara replica 23-24 o pallone SSCN EA7)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</si>
</sst>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2"/>
      <color rgb="FF0070C0"/>
      <name val="Century"/>
      <family val="1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rgb="FF0070C0"/>
      <name val="Arial Narrow"/>
      <family val="2"/>
    </font>
    <font>
      <sz val="16"/>
      <color theme="1"/>
      <name val="Arial Narrow"/>
      <family val="2"/>
    </font>
    <font>
      <sz val="36"/>
      <color theme="0"/>
      <name val="Constantia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00863D"/>
      <name val="Calibri"/>
      <family val="2"/>
      <scheme val="minor"/>
    </font>
    <font>
      <sz val="20"/>
      <color rgb="FF00863D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63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863D"/>
      </left>
      <right style="thin">
        <color rgb="FF00863D"/>
      </right>
      <top style="thin">
        <color rgb="FF00863D"/>
      </top>
      <bottom style="thin">
        <color rgb="FF00863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863D"/>
      </bottom>
      <diagonal/>
    </border>
    <border>
      <left style="thin">
        <color indexed="64"/>
      </left>
      <right style="thin">
        <color indexed="64"/>
      </right>
      <top/>
      <bottom style="medium">
        <color rgb="FF00863D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0000FF"/>
      </right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863D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0" borderId="0" xfId="0" applyFont="1" applyBorder="1"/>
    <xf numFmtId="0" fontId="10" fillId="4" borderId="2" xfId="0" applyFont="1" applyFill="1" applyBorder="1"/>
    <xf numFmtId="0" fontId="6" fillId="4" borderId="2" xfId="0" applyFont="1" applyFill="1" applyBorder="1"/>
    <xf numFmtId="0" fontId="11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/>
    <xf numFmtId="0" fontId="10" fillId="4" borderId="7" xfId="0" applyFont="1" applyFill="1" applyBorder="1"/>
    <xf numFmtId="0" fontId="12" fillId="4" borderId="4" xfId="0" applyFont="1" applyFill="1" applyBorder="1" applyAlignment="1">
      <alignment horizontal="right"/>
    </xf>
    <xf numFmtId="0" fontId="6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6" fillId="0" borderId="1" xfId="0" applyFont="1" applyBorder="1"/>
    <xf numFmtId="0" fontId="6" fillId="0" borderId="8" xfId="0" applyFont="1" applyBorder="1"/>
    <xf numFmtId="0" fontId="10" fillId="0" borderId="8" xfId="0" applyFont="1" applyBorder="1" applyAlignment="1">
      <alignment horizontal="right"/>
    </xf>
    <xf numFmtId="0" fontId="13" fillId="3" borderId="10" xfId="0" applyFont="1" applyFill="1" applyBorder="1"/>
    <xf numFmtId="0" fontId="14" fillId="0" borderId="9" xfId="0" applyFont="1" applyBorder="1" applyAlignment="1">
      <alignment horizontal="right"/>
    </xf>
    <xf numFmtId="0" fontId="15" fillId="0" borderId="3" xfId="0" applyFont="1" applyBorder="1"/>
    <xf numFmtId="0" fontId="6" fillId="0" borderId="2" xfId="0" applyFont="1" applyBorder="1"/>
    <xf numFmtId="0" fontId="10" fillId="0" borderId="6" xfId="0" applyFont="1" applyBorder="1" applyAlignment="1">
      <alignment horizontal="right"/>
    </xf>
    <xf numFmtId="0" fontId="13" fillId="5" borderId="5" xfId="0" applyFont="1" applyFill="1" applyBorder="1"/>
    <xf numFmtId="0" fontId="16" fillId="0" borderId="5" xfId="0" applyFont="1" applyBorder="1" applyAlignment="1">
      <alignment horizontal="right"/>
    </xf>
    <xf numFmtId="0" fontId="17" fillId="0" borderId="0" xfId="0" applyFont="1"/>
    <xf numFmtId="0" fontId="10" fillId="0" borderId="14" xfId="0" applyFont="1" applyBorder="1"/>
    <xf numFmtId="0" fontId="16" fillId="0" borderId="14" xfId="0" applyFont="1" applyBorder="1"/>
    <xf numFmtId="0" fontId="16" fillId="0" borderId="13" xfId="0" applyFont="1" applyBorder="1" applyAlignment="1">
      <alignment horizontal="right"/>
    </xf>
    <xf numFmtId="0" fontId="14" fillId="0" borderId="15" xfId="0" applyFont="1" applyBorder="1"/>
    <xf numFmtId="0" fontId="14" fillId="0" borderId="12" xfId="0" applyFont="1" applyBorder="1" applyAlignment="1">
      <alignment horizontal="right"/>
    </xf>
    <xf numFmtId="0" fontId="18" fillId="0" borderId="16" xfId="0" applyFont="1" applyBorder="1"/>
    <xf numFmtId="0" fontId="18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19" fillId="0" borderId="1" xfId="0" applyFont="1" applyBorder="1" applyAlignment="1">
      <alignment horizontal="right"/>
    </xf>
    <xf numFmtId="0" fontId="0" fillId="0" borderId="4" xfId="0" applyBorder="1"/>
    <xf numFmtId="0" fontId="2" fillId="0" borderId="2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Border="1"/>
    <xf numFmtId="0" fontId="6" fillId="0" borderId="20" xfId="0" applyFont="1" applyBorder="1"/>
    <xf numFmtId="0" fontId="0" fillId="0" borderId="21" xfId="0" applyBorder="1"/>
    <xf numFmtId="0" fontId="14" fillId="0" borderId="22" xfId="0" applyFont="1" applyBorder="1" applyAlignment="1">
      <alignment horizontal="right"/>
    </xf>
    <xf numFmtId="0" fontId="2" fillId="4" borderId="2" xfId="0" applyFont="1" applyFill="1" applyBorder="1"/>
    <xf numFmtId="0" fontId="2" fillId="4" borderId="7" xfId="0" applyFont="1" applyFill="1" applyBorder="1"/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4" xfId="0" applyFont="1" applyBorder="1"/>
    <xf numFmtId="0" fontId="0" fillId="0" borderId="17" xfId="0" applyFont="1" applyFill="1" applyBorder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0</xdr:row>
      <xdr:rowOff>76199</xdr:rowOff>
    </xdr:from>
    <xdr:to>
      <xdr:col>3</xdr:col>
      <xdr:colOff>504824</xdr:colOff>
      <xdr:row>2</xdr:row>
      <xdr:rowOff>28575</xdr:rowOff>
    </xdr:to>
    <xdr:pic>
      <xdr:nvPicPr>
        <xdr:cNvPr id="2" name="Immagine 1" descr="128627895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6425" y="76199"/>
          <a:ext cx="1295399" cy="1485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0</xdr:row>
      <xdr:rowOff>76199</xdr:rowOff>
    </xdr:from>
    <xdr:to>
      <xdr:col>2</xdr:col>
      <xdr:colOff>2428874</xdr:colOff>
      <xdr:row>0</xdr:row>
      <xdr:rowOff>409575</xdr:rowOff>
    </xdr:to>
    <xdr:pic>
      <xdr:nvPicPr>
        <xdr:cNvPr id="2" name="Immagine 1" descr="128627895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76199"/>
          <a:ext cx="1295399" cy="14859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0</xdr:row>
      <xdr:rowOff>76199</xdr:rowOff>
    </xdr:from>
    <xdr:to>
      <xdr:col>2</xdr:col>
      <xdr:colOff>1924051</xdr:colOff>
      <xdr:row>0</xdr:row>
      <xdr:rowOff>190500</xdr:rowOff>
    </xdr:to>
    <xdr:pic>
      <xdr:nvPicPr>
        <xdr:cNvPr id="2" name="Immagine 1" descr="128627895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76199"/>
          <a:ext cx="504824" cy="3333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0</xdr:row>
      <xdr:rowOff>190500</xdr:rowOff>
    </xdr:to>
    <xdr:pic>
      <xdr:nvPicPr>
        <xdr:cNvPr id="2" name="Immagine 1" descr="128627895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76199"/>
          <a:ext cx="1" cy="114301"/>
        </a:xfrm>
        <a:prstGeom prst="rect">
          <a:avLst/>
        </a:prstGeom>
      </xdr:spPr>
    </xdr:pic>
    <xdr:clientData/>
  </xdr:twoCellAnchor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0</xdr:row>
      <xdr:rowOff>190500</xdr:rowOff>
    </xdr:to>
    <xdr:pic>
      <xdr:nvPicPr>
        <xdr:cNvPr id="3" name="Immagine 2" descr="128627895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143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0</xdr:row>
      <xdr:rowOff>190500</xdr:rowOff>
    </xdr:to>
    <xdr:pic>
      <xdr:nvPicPr>
        <xdr:cNvPr id="2" name="Immagine 1" descr="128627895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14301"/>
        </a:xfrm>
        <a:prstGeom prst="rect">
          <a:avLst/>
        </a:prstGeom>
      </xdr:spPr>
    </xdr:pic>
    <xdr:clientData/>
  </xdr:twoCellAnchor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0</xdr:row>
      <xdr:rowOff>190500</xdr:rowOff>
    </xdr:to>
    <xdr:pic>
      <xdr:nvPicPr>
        <xdr:cNvPr id="3" name="Immagine 2" descr="1286278951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143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1</xdr:row>
      <xdr:rowOff>0</xdr:rowOff>
    </xdr:to>
    <xdr:pic>
      <xdr:nvPicPr>
        <xdr:cNvPr id="4" name="Immagine 3" descr="1286278951.jpg">
          <a:extLst>
            <a:ext uri="{FF2B5EF4-FFF2-40B4-BE49-F238E27FC236}">
              <a16:creationId xmlns:a16="http://schemas.microsoft.com/office/drawing/2014/main" id="{1A203B87-A64D-4616-95E8-A84DAD961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14301"/>
        </a:xfrm>
        <a:prstGeom prst="rect">
          <a:avLst/>
        </a:prstGeom>
      </xdr:spPr>
    </xdr:pic>
    <xdr:clientData/>
  </xdr:twoCellAnchor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1</xdr:row>
      <xdr:rowOff>0</xdr:rowOff>
    </xdr:to>
    <xdr:pic>
      <xdr:nvPicPr>
        <xdr:cNvPr id="5" name="Immagine 4" descr="1286278951.jpg">
          <a:extLst>
            <a:ext uri="{FF2B5EF4-FFF2-40B4-BE49-F238E27FC236}">
              <a16:creationId xmlns:a16="http://schemas.microsoft.com/office/drawing/2014/main" id="{36372F03-24C1-4AAB-B008-D7298FB83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14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5</xdr:row>
      <xdr:rowOff>171450</xdr:rowOff>
    </xdr:to>
    <xdr:pic>
      <xdr:nvPicPr>
        <xdr:cNvPr id="4" name="Immagine 3" descr="1286278951.jpg">
          <a:extLst>
            <a:ext uri="{FF2B5EF4-FFF2-40B4-BE49-F238E27FC236}">
              <a16:creationId xmlns:a16="http://schemas.microsoft.com/office/drawing/2014/main" id="{AD05E54A-A3D0-422D-8631-A673CB939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047751"/>
        </a:xfrm>
        <a:prstGeom prst="rect">
          <a:avLst/>
        </a:prstGeom>
      </xdr:spPr>
    </xdr:pic>
    <xdr:clientData/>
  </xdr:twoCellAnchor>
  <xdr:twoCellAnchor editAs="oneCell">
    <xdr:from>
      <xdr:col>3</xdr:col>
      <xdr:colOff>1924050</xdr:colOff>
      <xdr:row>0</xdr:row>
      <xdr:rowOff>76199</xdr:rowOff>
    </xdr:from>
    <xdr:to>
      <xdr:col>3</xdr:col>
      <xdr:colOff>1924051</xdr:colOff>
      <xdr:row>5</xdr:row>
      <xdr:rowOff>171450</xdr:rowOff>
    </xdr:to>
    <xdr:pic>
      <xdr:nvPicPr>
        <xdr:cNvPr id="5" name="Immagine 4" descr="1286278951.jpg">
          <a:extLst>
            <a:ext uri="{FF2B5EF4-FFF2-40B4-BE49-F238E27FC236}">
              <a16:creationId xmlns:a16="http://schemas.microsoft.com/office/drawing/2014/main" id="{1B2ACFB9-708D-4D2E-A2E6-40DB59E5D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76199"/>
          <a:ext cx="1" cy="1047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opLeftCell="A22" workbookViewId="0">
      <selection activeCell="A6" sqref="A6"/>
    </sheetView>
  </sheetViews>
  <sheetFormatPr defaultRowHeight="15" x14ac:dyDescent="0.25"/>
  <cols>
    <col min="1" max="1" width="40.7109375" style="3" customWidth="1"/>
    <col min="2" max="2" width="17.7109375" style="3" customWidth="1"/>
    <col min="3" max="3" width="40.7109375" style="3" customWidth="1"/>
    <col min="4" max="4" width="15.7109375" style="3" customWidth="1"/>
    <col min="5" max="16384" width="9.140625" style="3"/>
  </cols>
  <sheetData>
    <row r="1" spans="1:26" ht="78.75" customHeight="1" x14ac:dyDescent="1.1000000000000001">
      <c r="A1" s="1" t="s">
        <v>34</v>
      </c>
      <c r="B1" s="2"/>
      <c r="C1" s="2"/>
    </row>
    <row r="2" spans="1:26" ht="42" customHeight="1" x14ac:dyDescent="0.65">
      <c r="A2" s="4" t="s">
        <v>35</v>
      </c>
    </row>
    <row r="3" spans="1:26" ht="27" customHeight="1" x14ac:dyDescent="0.3">
      <c r="A3" s="5" t="s">
        <v>36</v>
      </c>
    </row>
    <row r="4" spans="1:26" ht="26.25" customHeight="1" x14ac:dyDescent="0.4">
      <c r="A4" s="5" t="s">
        <v>39</v>
      </c>
    </row>
    <row r="5" spans="1:26" ht="43.5" customHeight="1" x14ac:dyDescent="0.7">
      <c r="A5" s="6" t="s">
        <v>0</v>
      </c>
      <c r="B5" s="7" t="s">
        <v>1</v>
      </c>
      <c r="C5" s="8" t="s">
        <v>2</v>
      </c>
      <c r="D5" s="7" t="s">
        <v>1</v>
      </c>
      <c r="F5" s="9"/>
    </row>
    <row r="6" spans="1:26" ht="20.100000000000001" customHeight="1" x14ac:dyDescent="0.3">
      <c r="A6" s="10" t="s">
        <v>3</v>
      </c>
      <c r="B6" s="11"/>
      <c r="C6" s="12" t="s">
        <v>24</v>
      </c>
      <c r="D6" s="13"/>
      <c r="E6" s="14"/>
    </row>
    <row r="7" spans="1:26" ht="20.100000000000001" customHeight="1" thickBot="1" x14ac:dyDescent="0.45">
      <c r="A7" s="15" t="s">
        <v>4</v>
      </c>
      <c r="B7" s="16">
        <v>37.96</v>
      </c>
      <c r="C7" s="17" t="s">
        <v>30</v>
      </c>
      <c r="D7" s="18">
        <v>34.5</v>
      </c>
    </row>
    <row r="8" spans="1:26" ht="20.100000000000001" customHeight="1" x14ac:dyDescent="0.3">
      <c r="A8" s="17" t="s">
        <v>22</v>
      </c>
      <c r="B8" s="19">
        <v>5</v>
      </c>
      <c r="C8" s="12" t="s">
        <v>25</v>
      </c>
      <c r="D8" s="20"/>
    </row>
    <row r="9" spans="1:26" ht="20.100000000000001" customHeight="1" x14ac:dyDescent="0.3">
      <c r="A9" s="21" t="s">
        <v>21</v>
      </c>
      <c r="B9" s="19">
        <v>5</v>
      </c>
      <c r="C9" s="17" t="s">
        <v>26</v>
      </c>
      <c r="D9" s="18">
        <v>15.75</v>
      </c>
    </row>
    <row r="10" spans="1:26" ht="20.100000000000001" customHeight="1" x14ac:dyDescent="0.3">
      <c r="A10" s="21" t="s">
        <v>20</v>
      </c>
      <c r="B10" s="39">
        <v>5</v>
      </c>
      <c r="C10" s="12" t="s">
        <v>27</v>
      </c>
      <c r="D10" s="20"/>
    </row>
    <row r="11" spans="1:26" ht="20.100000000000001" customHeight="1" x14ac:dyDescent="0.3">
      <c r="A11" s="21" t="s">
        <v>19</v>
      </c>
      <c r="B11" s="39">
        <v>5</v>
      </c>
      <c r="C11" s="17" t="s">
        <v>26</v>
      </c>
      <c r="D11" s="18">
        <v>14.95</v>
      </c>
      <c r="E11" s="14"/>
    </row>
    <row r="12" spans="1:26" ht="20.100000000000001" customHeight="1" x14ac:dyDescent="0.3">
      <c r="A12" s="21" t="s">
        <v>18</v>
      </c>
      <c r="B12" s="19">
        <v>5</v>
      </c>
      <c r="C12" s="12" t="s">
        <v>28</v>
      </c>
      <c r="D12" s="20"/>
    </row>
    <row r="13" spans="1:26" ht="20.100000000000001" customHeight="1" x14ac:dyDescent="0.3">
      <c r="A13" s="21" t="s">
        <v>17</v>
      </c>
      <c r="B13" s="39">
        <v>5</v>
      </c>
      <c r="C13" s="22" t="s">
        <v>29</v>
      </c>
      <c r="D13" s="23">
        <v>38.5</v>
      </c>
    </row>
    <row r="14" spans="1:26" ht="20.100000000000001" customHeight="1" x14ac:dyDescent="0.3">
      <c r="A14" s="21" t="s">
        <v>16</v>
      </c>
      <c r="B14" s="39">
        <v>5</v>
      </c>
      <c r="C14" s="24" t="s">
        <v>31</v>
      </c>
      <c r="D14" s="25">
        <f>SUM(D6:D13)</f>
        <v>103.7</v>
      </c>
    </row>
    <row r="15" spans="1:26" ht="20.100000000000001" customHeight="1" x14ac:dyDescent="0.45">
      <c r="A15" s="21" t="s">
        <v>14</v>
      </c>
      <c r="B15" s="39">
        <v>5</v>
      </c>
      <c r="C15" s="2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0.100000000000001" customHeight="1" x14ac:dyDescent="0.3">
      <c r="A16" s="21" t="s">
        <v>13</v>
      </c>
      <c r="B16" s="39">
        <v>5</v>
      </c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31" ht="20.100000000000001" customHeight="1" x14ac:dyDescent="0.3">
      <c r="A17" s="21" t="s">
        <v>12</v>
      </c>
      <c r="B17" s="39">
        <v>5</v>
      </c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0.100000000000001" customHeight="1" x14ac:dyDescent="0.3">
      <c r="A18" s="21" t="s">
        <v>11</v>
      </c>
      <c r="B18" s="40" t="s">
        <v>40</v>
      </c>
      <c r="C18" s="14"/>
      <c r="D18" s="9"/>
      <c r="T18" s="9"/>
    </row>
    <row r="19" spans="1:31" ht="20.100000000000001" customHeight="1" x14ac:dyDescent="0.3">
      <c r="A19" s="21" t="s">
        <v>10</v>
      </c>
      <c r="B19" s="39">
        <v>5</v>
      </c>
      <c r="C19" s="14"/>
      <c r="D19" s="9"/>
    </row>
    <row r="20" spans="1:31" ht="20.100000000000001" customHeight="1" x14ac:dyDescent="0.3">
      <c r="A20" s="21" t="s">
        <v>15</v>
      </c>
      <c r="B20" s="39">
        <v>5</v>
      </c>
      <c r="C20" s="9"/>
      <c r="D20" s="9"/>
    </row>
    <row r="21" spans="1:31" ht="20.100000000000001" customHeight="1" x14ac:dyDescent="0.3">
      <c r="A21" s="21" t="s">
        <v>9</v>
      </c>
      <c r="B21" s="39">
        <v>5</v>
      </c>
      <c r="C21" s="9"/>
      <c r="D21" s="9"/>
    </row>
    <row r="22" spans="1:31" ht="20.100000000000001" customHeight="1" x14ac:dyDescent="0.3">
      <c r="A22" s="21" t="s">
        <v>8</v>
      </c>
      <c r="B22" s="39">
        <v>5</v>
      </c>
      <c r="C22" s="9"/>
      <c r="D22" s="9"/>
    </row>
    <row r="23" spans="1:31" ht="20.100000000000001" customHeight="1" x14ac:dyDescent="0.3">
      <c r="A23" s="21" t="s">
        <v>7</v>
      </c>
      <c r="B23" s="39">
        <v>5</v>
      </c>
      <c r="C23" s="9"/>
      <c r="D23" s="9"/>
    </row>
    <row r="24" spans="1:31" ht="20.100000000000001" customHeight="1" x14ac:dyDescent="0.3">
      <c r="A24" s="21" t="s">
        <v>6</v>
      </c>
      <c r="B24" s="39">
        <v>5</v>
      </c>
      <c r="C24" s="9"/>
      <c r="D24" s="9"/>
    </row>
    <row r="25" spans="1:31" ht="20.100000000000001" customHeight="1" x14ac:dyDescent="0.3">
      <c r="A25" s="27" t="s">
        <v>5</v>
      </c>
      <c r="B25" s="28">
        <v>5</v>
      </c>
      <c r="C25" s="9"/>
      <c r="D25" s="9"/>
    </row>
    <row r="26" spans="1:31" ht="18.75" customHeight="1" x14ac:dyDescent="0.3">
      <c r="A26" s="29" t="s">
        <v>23</v>
      </c>
      <c r="B26" s="30">
        <f>SUM(B8:B25)</f>
        <v>85</v>
      </c>
      <c r="C26" s="9"/>
      <c r="D26" s="9"/>
    </row>
    <row r="27" spans="1:31" ht="20.100000000000001" customHeight="1" x14ac:dyDescent="0.25">
      <c r="A27" s="14"/>
      <c r="B27" s="9"/>
      <c r="C27" s="9"/>
      <c r="D27" s="9"/>
    </row>
    <row r="28" spans="1:31" x14ac:dyDescent="0.25">
      <c r="A28" s="9"/>
    </row>
    <row r="30" spans="1:31" ht="26.25" x14ac:dyDescent="0.4">
      <c r="A30" s="9"/>
      <c r="B30" s="31"/>
    </row>
    <row r="31" spans="1:31" ht="18.75" x14ac:dyDescent="0.3">
      <c r="A31" s="32" t="s">
        <v>33</v>
      </c>
    </row>
    <row r="32" spans="1:31" ht="18.75" x14ac:dyDescent="0.3">
      <c r="A32" s="33" t="s">
        <v>37</v>
      </c>
      <c r="B32" s="34">
        <f>SUM(B7:B25)</f>
        <v>122.96000000000001</v>
      </c>
    </row>
    <row r="33" spans="1:2" ht="18.75" x14ac:dyDescent="0.3">
      <c r="A33" s="35" t="s">
        <v>38</v>
      </c>
      <c r="B33" s="36">
        <f>SUM(D6:D13)</f>
        <v>103.7</v>
      </c>
    </row>
    <row r="34" spans="1:2" ht="18.75" x14ac:dyDescent="0.3">
      <c r="A34" s="37" t="s">
        <v>32</v>
      </c>
      <c r="B34" s="38">
        <f>B32-B33</f>
        <v>19.260000000000005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topLeftCell="A22" workbookViewId="0">
      <selection activeCell="C24" sqref="C24"/>
    </sheetView>
  </sheetViews>
  <sheetFormatPr defaultRowHeight="15" x14ac:dyDescent="0.25"/>
  <cols>
    <col min="1" max="1" width="40.7109375" style="3" customWidth="1"/>
    <col min="2" max="2" width="17.7109375" style="3" customWidth="1"/>
    <col min="3" max="3" width="40.7109375" style="3" customWidth="1"/>
    <col min="4" max="4" width="15.7109375" style="3" customWidth="1"/>
    <col min="5" max="16384" width="9.140625" style="3"/>
  </cols>
  <sheetData>
    <row r="1" spans="1:26" ht="88.5" x14ac:dyDescent="1.1000000000000001">
      <c r="A1" s="1" t="s">
        <v>34</v>
      </c>
      <c r="B1" s="2"/>
      <c r="C1" s="2"/>
    </row>
    <row r="2" spans="1:26" ht="45.75" x14ac:dyDescent="0.65">
      <c r="A2" s="4" t="s">
        <v>49</v>
      </c>
    </row>
    <row r="3" spans="1:26" ht="20.25" x14ac:dyDescent="0.3">
      <c r="A3" s="5" t="s">
        <v>36</v>
      </c>
    </row>
    <row r="4" spans="1:26" ht="26.25" x14ac:dyDescent="0.4">
      <c r="A4" s="5" t="s">
        <v>50</v>
      </c>
    </row>
    <row r="5" spans="1:26" ht="46.5" x14ac:dyDescent="0.7">
      <c r="A5" s="6" t="s">
        <v>0</v>
      </c>
      <c r="B5" s="7" t="s">
        <v>1</v>
      </c>
      <c r="C5" s="8" t="s">
        <v>2</v>
      </c>
      <c r="D5" s="7" t="s">
        <v>1</v>
      </c>
      <c r="F5" s="9"/>
    </row>
    <row r="6" spans="1:26" ht="18.75" x14ac:dyDescent="0.3">
      <c r="A6" s="10" t="s">
        <v>3</v>
      </c>
      <c r="B6" s="11"/>
      <c r="C6" s="12" t="s">
        <v>24</v>
      </c>
      <c r="D6" s="13"/>
      <c r="E6" s="14"/>
    </row>
    <row r="7" spans="1:26" ht="27" thickBot="1" x14ac:dyDescent="0.45">
      <c r="A7" s="15" t="s">
        <v>4</v>
      </c>
      <c r="B7" s="16">
        <v>19.260000000000002</v>
      </c>
      <c r="C7" s="17" t="s">
        <v>52</v>
      </c>
      <c r="D7" s="18">
        <v>45.9</v>
      </c>
    </row>
    <row r="8" spans="1:26" ht="18.75" x14ac:dyDescent="0.3">
      <c r="A8" s="17" t="s">
        <v>22</v>
      </c>
      <c r="B8" s="19">
        <v>5</v>
      </c>
      <c r="C8" s="12" t="s">
        <v>25</v>
      </c>
      <c r="D8" s="20"/>
    </row>
    <row r="9" spans="1:26" ht="18.75" x14ac:dyDescent="0.3">
      <c r="A9" s="21" t="s">
        <v>21</v>
      </c>
      <c r="B9" s="19">
        <v>5</v>
      </c>
      <c r="C9" s="17" t="s">
        <v>26</v>
      </c>
      <c r="D9" s="18">
        <v>15</v>
      </c>
    </row>
    <row r="10" spans="1:26" ht="18.75" x14ac:dyDescent="0.3">
      <c r="A10" s="41" t="s">
        <v>41</v>
      </c>
      <c r="B10" s="39">
        <v>5</v>
      </c>
      <c r="C10" s="12" t="s">
        <v>27</v>
      </c>
      <c r="D10" s="20"/>
    </row>
    <row r="11" spans="1:26" ht="18.75" x14ac:dyDescent="0.3">
      <c r="A11" s="21" t="s">
        <v>19</v>
      </c>
      <c r="B11" s="39">
        <v>5</v>
      </c>
      <c r="C11" s="17" t="s">
        <v>26</v>
      </c>
      <c r="D11" s="18">
        <v>14.65</v>
      </c>
      <c r="E11" s="14"/>
    </row>
    <row r="12" spans="1:26" ht="18.75" x14ac:dyDescent="0.3">
      <c r="A12" s="21" t="s">
        <v>18</v>
      </c>
      <c r="B12" s="19">
        <v>5</v>
      </c>
      <c r="C12" s="12" t="s">
        <v>28</v>
      </c>
      <c r="D12" s="20"/>
    </row>
    <row r="13" spans="1:26" ht="18.75" x14ac:dyDescent="0.3">
      <c r="A13" s="21" t="s">
        <v>17</v>
      </c>
      <c r="B13" s="39">
        <v>6</v>
      </c>
      <c r="C13" s="22" t="s">
        <v>53</v>
      </c>
      <c r="D13" s="23">
        <v>25.9</v>
      </c>
    </row>
    <row r="14" spans="1:26" ht="18.75" x14ac:dyDescent="0.3">
      <c r="A14" s="41" t="s">
        <v>42</v>
      </c>
      <c r="B14" s="39">
        <v>10</v>
      </c>
      <c r="C14" s="12" t="s">
        <v>47</v>
      </c>
      <c r="D14" s="20"/>
    </row>
    <row r="15" spans="1:26" ht="18.75" x14ac:dyDescent="0.3">
      <c r="A15" s="21" t="s">
        <v>14</v>
      </c>
      <c r="B15" s="39">
        <v>5</v>
      </c>
      <c r="C15" s="43" t="s">
        <v>48</v>
      </c>
      <c r="D15" s="23">
        <v>10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21" t="s">
        <v>13</v>
      </c>
      <c r="B16" s="39">
        <v>6</v>
      </c>
      <c r="C16" s="24" t="s">
        <v>31</v>
      </c>
      <c r="D16" s="25">
        <f>SUM(D6:D15)</f>
        <v>111.44999999999999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31" ht="20.100000000000001" customHeight="1" x14ac:dyDescent="0.45">
      <c r="A17" s="21" t="s">
        <v>12</v>
      </c>
      <c r="B17" s="39">
        <v>5</v>
      </c>
      <c r="C17" s="2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0.100000000000001" customHeight="1" x14ac:dyDescent="0.3">
      <c r="A18" s="41" t="s">
        <v>43</v>
      </c>
      <c r="B18" s="44">
        <v>5</v>
      </c>
      <c r="C18" s="14"/>
      <c r="D18" s="9"/>
      <c r="T18" s="9"/>
    </row>
    <row r="19" spans="1:31" ht="20.100000000000001" customHeight="1" x14ac:dyDescent="0.3">
      <c r="A19" s="41" t="s">
        <v>44</v>
      </c>
      <c r="B19" s="39">
        <v>5</v>
      </c>
      <c r="C19" s="14"/>
      <c r="D19" s="9"/>
    </row>
    <row r="20" spans="1:31" ht="20.100000000000001" customHeight="1" x14ac:dyDescent="0.3">
      <c r="A20" s="21" t="s">
        <v>15</v>
      </c>
      <c r="B20" s="39">
        <v>5</v>
      </c>
      <c r="C20" s="14"/>
      <c r="D20" s="9"/>
    </row>
    <row r="21" spans="1:31" ht="20.100000000000001" customHeight="1" x14ac:dyDescent="0.3">
      <c r="A21" s="21" t="s">
        <v>9</v>
      </c>
      <c r="B21" s="39">
        <v>5</v>
      </c>
      <c r="C21" s="14"/>
      <c r="D21" s="9"/>
    </row>
    <row r="22" spans="1:31" ht="20.100000000000001" customHeight="1" x14ac:dyDescent="0.3">
      <c r="A22" s="41" t="s">
        <v>46</v>
      </c>
      <c r="B22" s="39">
        <v>5</v>
      </c>
      <c r="C22" s="9"/>
      <c r="D22" s="9"/>
    </row>
    <row r="23" spans="1:31" ht="20.100000000000001" customHeight="1" x14ac:dyDescent="0.3">
      <c r="A23" s="21" t="s">
        <v>7</v>
      </c>
      <c r="B23" s="39">
        <v>5</v>
      </c>
      <c r="C23" s="9"/>
      <c r="D23" s="9"/>
    </row>
    <row r="24" spans="1:31" ht="20.100000000000001" customHeight="1" x14ac:dyDescent="0.3">
      <c r="A24" s="21" t="s">
        <v>6</v>
      </c>
      <c r="B24" s="39">
        <v>5</v>
      </c>
      <c r="C24" s="9"/>
      <c r="D24" s="9"/>
    </row>
    <row r="25" spans="1:31" ht="20.100000000000001" customHeight="1" x14ac:dyDescent="0.3">
      <c r="A25" s="42" t="s">
        <v>45</v>
      </c>
      <c r="B25" s="28">
        <v>5</v>
      </c>
      <c r="C25" s="9"/>
      <c r="D25" s="9"/>
    </row>
    <row r="26" spans="1:31" ht="18.75" customHeight="1" x14ac:dyDescent="0.3">
      <c r="A26" s="29" t="s">
        <v>23</v>
      </c>
      <c r="B26" s="30">
        <f>SUM(B7:B25)</f>
        <v>116.26</v>
      </c>
      <c r="C26" s="9"/>
      <c r="D26" s="9"/>
    </row>
    <row r="27" spans="1:31" ht="20.100000000000001" customHeight="1" x14ac:dyDescent="0.25">
      <c r="A27" s="14"/>
      <c r="B27" s="9"/>
      <c r="C27" s="9"/>
      <c r="D27" s="9"/>
    </row>
    <row r="28" spans="1:31" x14ac:dyDescent="0.25">
      <c r="A28" s="9"/>
      <c r="C28" s="9"/>
      <c r="D28" s="9"/>
    </row>
    <row r="29" spans="1:31" x14ac:dyDescent="0.25">
      <c r="C29" s="9"/>
      <c r="D29" s="9"/>
    </row>
    <row r="30" spans="1:31" ht="26.25" x14ac:dyDescent="0.4">
      <c r="A30" s="9"/>
      <c r="B30" s="31"/>
    </row>
    <row r="31" spans="1:31" ht="18.75" x14ac:dyDescent="0.3">
      <c r="A31" s="32" t="s">
        <v>33</v>
      </c>
    </row>
    <row r="32" spans="1:31" ht="18.75" x14ac:dyDescent="0.3">
      <c r="A32" s="33" t="s">
        <v>54</v>
      </c>
      <c r="B32" s="34">
        <f>SUM(B7:B25)</f>
        <v>116.26</v>
      </c>
    </row>
    <row r="33" spans="1:2" ht="18.75" x14ac:dyDescent="0.3">
      <c r="A33" s="35" t="s">
        <v>51</v>
      </c>
      <c r="B33" s="36">
        <f>SUM(D6:D15)</f>
        <v>111.44999999999999</v>
      </c>
    </row>
    <row r="34" spans="1:2" ht="18.75" x14ac:dyDescent="0.3">
      <c r="A34" s="37" t="s">
        <v>32</v>
      </c>
      <c r="B34" s="38">
        <f>B32-B33</f>
        <v>4.8100000000000165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4"/>
  <sheetViews>
    <sheetView topLeftCell="A4" workbookViewId="0">
      <selection activeCell="A7" sqref="A7"/>
    </sheetView>
  </sheetViews>
  <sheetFormatPr defaultRowHeight="15" x14ac:dyDescent="0.25"/>
  <cols>
    <col min="1" max="1" width="40.7109375" style="3" customWidth="1"/>
    <col min="2" max="2" width="17.7109375" style="3" customWidth="1"/>
    <col min="3" max="3" width="52.7109375" style="3" customWidth="1"/>
    <col min="4" max="4" width="15.7109375" style="3" customWidth="1"/>
    <col min="5" max="16384" width="9.140625" style="3"/>
  </cols>
  <sheetData>
    <row r="1" spans="1:26" ht="88.5" x14ac:dyDescent="1.1000000000000001">
      <c r="A1" s="1" t="s">
        <v>34</v>
      </c>
      <c r="B1" s="2"/>
      <c r="C1" s="2"/>
    </row>
    <row r="2" spans="1:26" ht="45.75" x14ac:dyDescent="0.65">
      <c r="A2" s="4" t="s">
        <v>55</v>
      </c>
    </row>
    <row r="3" spans="1:26" ht="20.25" x14ac:dyDescent="0.3">
      <c r="A3" s="5" t="s">
        <v>36</v>
      </c>
    </row>
    <row r="4" spans="1:26" ht="26.25" x14ac:dyDescent="0.4">
      <c r="A4" s="5" t="s">
        <v>65</v>
      </c>
    </row>
    <row r="5" spans="1:26" ht="46.5" x14ac:dyDescent="0.7">
      <c r="A5" s="6" t="s">
        <v>0</v>
      </c>
      <c r="B5" s="7" t="s">
        <v>1</v>
      </c>
      <c r="C5" s="8" t="s">
        <v>2</v>
      </c>
      <c r="D5" s="7" t="s">
        <v>1</v>
      </c>
      <c r="F5" s="9"/>
    </row>
    <row r="6" spans="1:26" ht="18.75" x14ac:dyDescent="0.3">
      <c r="A6" s="10" t="s">
        <v>3</v>
      </c>
      <c r="B6" s="11"/>
      <c r="C6" s="12" t="s">
        <v>24</v>
      </c>
      <c r="D6" s="46">
        <v>35.6</v>
      </c>
      <c r="E6" s="14"/>
    </row>
    <row r="7" spans="1:26" ht="27" thickBot="1" x14ac:dyDescent="0.45">
      <c r="A7" s="15" t="s">
        <v>4</v>
      </c>
      <c r="B7" s="16">
        <v>4.8099999999999996</v>
      </c>
      <c r="C7" s="17" t="s">
        <v>69</v>
      </c>
      <c r="D7" s="18"/>
    </row>
    <row r="8" spans="1:26" ht="18.75" x14ac:dyDescent="0.3">
      <c r="A8" s="45" t="s">
        <v>56</v>
      </c>
      <c r="B8" s="19">
        <v>5</v>
      </c>
      <c r="C8" s="12" t="s">
        <v>25</v>
      </c>
      <c r="D8" s="20">
        <v>12.75</v>
      </c>
    </row>
    <row r="9" spans="1:26" ht="18.75" x14ac:dyDescent="0.3">
      <c r="A9" s="41" t="s">
        <v>42</v>
      </c>
      <c r="B9" s="19">
        <v>15</v>
      </c>
      <c r="C9" s="17" t="s">
        <v>26</v>
      </c>
      <c r="D9" s="18"/>
    </row>
    <row r="10" spans="1:26" ht="18.75" x14ac:dyDescent="0.3">
      <c r="A10" s="41" t="s">
        <v>22</v>
      </c>
      <c r="B10" s="39">
        <v>5</v>
      </c>
      <c r="C10" s="12" t="s">
        <v>27</v>
      </c>
      <c r="D10" s="20">
        <v>12.2</v>
      </c>
    </row>
    <row r="11" spans="1:26" ht="18.75" x14ac:dyDescent="0.3">
      <c r="A11" s="41" t="s">
        <v>15</v>
      </c>
      <c r="B11" s="39">
        <v>10</v>
      </c>
      <c r="C11" s="17" t="s">
        <v>26</v>
      </c>
      <c r="D11" s="18"/>
      <c r="E11" s="14"/>
    </row>
    <row r="12" spans="1:26" ht="18.75" x14ac:dyDescent="0.3">
      <c r="A12" s="41" t="s">
        <v>7</v>
      </c>
      <c r="B12" s="19">
        <v>5</v>
      </c>
      <c r="C12" s="12" t="s">
        <v>28</v>
      </c>
      <c r="D12" s="20">
        <v>38.9</v>
      </c>
    </row>
    <row r="13" spans="1:26" ht="18.75" x14ac:dyDescent="0.3">
      <c r="A13" s="41" t="s">
        <v>57</v>
      </c>
      <c r="B13" s="39">
        <v>5</v>
      </c>
      <c r="C13" s="22" t="s">
        <v>70</v>
      </c>
      <c r="D13" s="23"/>
    </row>
    <row r="14" spans="1:26" ht="18.75" x14ac:dyDescent="0.3">
      <c r="A14" s="41" t="s">
        <v>58</v>
      </c>
      <c r="B14" s="39">
        <v>10</v>
      </c>
      <c r="C14" s="12" t="s">
        <v>47</v>
      </c>
      <c r="D14" s="20">
        <v>10</v>
      </c>
    </row>
    <row r="15" spans="1:26" ht="18.75" x14ac:dyDescent="0.3">
      <c r="A15" s="41" t="s">
        <v>18</v>
      </c>
      <c r="B15" s="39">
        <v>5</v>
      </c>
      <c r="C15" s="43" t="s">
        <v>71</v>
      </c>
      <c r="D15" s="2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41" t="s">
        <v>66</v>
      </c>
      <c r="B16" s="39">
        <v>10</v>
      </c>
      <c r="C16" s="24" t="s">
        <v>31</v>
      </c>
      <c r="D16" s="25">
        <f>SUM(D6:D15)</f>
        <v>109.44999999999999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31" ht="20.100000000000001" customHeight="1" x14ac:dyDescent="0.45">
      <c r="A17" s="41" t="s">
        <v>14</v>
      </c>
      <c r="B17" s="39">
        <v>5</v>
      </c>
      <c r="C17" s="2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0.100000000000001" customHeight="1" x14ac:dyDescent="0.3">
      <c r="A18" s="41" t="s">
        <v>59</v>
      </c>
      <c r="B18" s="44">
        <v>5</v>
      </c>
      <c r="C18" s="14"/>
      <c r="D18" s="9"/>
      <c r="T18" s="9"/>
    </row>
    <row r="19" spans="1:31" ht="20.100000000000001" customHeight="1" x14ac:dyDescent="0.3">
      <c r="A19" s="41" t="s">
        <v>60</v>
      </c>
      <c r="B19" s="39">
        <v>5</v>
      </c>
      <c r="C19" s="14"/>
      <c r="D19" s="9"/>
    </row>
    <row r="20" spans="1:31" ht="20.100000000000001" customHeight="1" x14ac:dyDescent="0.3">
      <c r="A20" s="41" t="s">
        <v>9</v>
      </c>
      <c r="B20" s="39">
        <v>5</v>
      </c>
      <c r="C20" s="14"/>
      <c r="D20" s="9"/>
    </row>
    <row r="21" spans="1:31" ht="20.100000000000001" customHeight="1" x14ac:dyDescent="0.3">
      <c r="A21" s="41" t="s">
        <v>19</v>
      </c>
      <c r="B21" s="39">
        <v>5</v>
      </c>
      <c r="C21" s="14"/>
      <c r="D21" s="9"/>
    </row>
    <row r="22" spans="1:31" ht="20.100000000000001" customHeight="1" x14ac:dyDescent="0.3">
      <c r="A22" s="41" t="s">
        <v>61</v>
      </c>
      <c r="B22" s="39">
        <v>5</v>
      </c>
      <c r="C22" s="9"/>
      <c r="D22" s="9"/>
    </row>
    <row r="23" spans="1:31" ht="20.100000000000001" customHeight="1" x14ac:dyDescent="0.3">
      <c r="A23" s="41" t="s">
        <v>62</v>
      </c>
      <c r="B23" s="39">
        <v>5</v>
      </c>
      <c r="C23" s="9"/>
      <c r="D23" s="9"/>
    </row>
    <row r="24" spans="1:31" ht="20.100000000000001" customHeight="1" x14ac:dyDescent="0.3">
      <c r="A24" s="41" t="s">
        <v>63</v>
      </c>
      <c r="B24" s="39">
        <v>10</v>
      </c>
      <c r="C24" s="9"/>
      <c r="D24" s="9"/>
    </row>
    <row r="25" spans="1:31" ht="20.100000000000001" customHeight="1" x14ac:dyDescent="0.3">
      <c r="A25" s="42" t="s">
        <v>64</v>
      </c>
      <c r="B25" s="28">
        <v>10</v>
      </c>
      <c r="C25" s="9"/>
      <c r="D25" s="9"/>
    </row>
    <row r="26" spans="1:31" ht="18.75" customHeight="1" x14ac:dyDescent="0.3">
      <c r="A26" s="29" t="s">
        <v>23</v>
      </c>
      <c r="B26" s="30">
        <f>SUM(B7:B25)</f>
        <v>129.81</v>
      </c>
      <c r="C26" s="9"/>
      <c r="D26" s="9"/>
    </row>
    <row r="27" spans="1:31" ht="20.100000000000001" customHeight="1" x14ac:dyDescent="0.25">
      <c r="A27" s="14"/>
      <c r="B27" s="9"/>
      <c r="C27" s="9"/>
      <c r="D27" s="9"/>
    </row>
    <row r="28" spans="1:31" x14ac:dyDescent="0.25">
      <c r="A28" s="9"/>
      <c r="C28" s="9"/>
      <c r="D28" s="9"/>
    </row>
    <row r="29" spans="1:31" x14ac:dyDescent="0.25">
      <c r="C29" s="9"/>
      <c r="D29" s="9"/>
    </row>
    <row r="30" spans="1:31" ht="26.25" x14ac:dyDescent="0.4">
      <c r="A30" s="9"/>
      <c r="B30" s="31"/>
    </row>
    <row r="31" spans="1:31" ht="18.75" x14ac:dyDescent="0.3">
      <c r="A31" s="32" t="s">
        <v>33</v>
      </c>
    </row>
    <row r="32" spans="1:31" ht="18.75" x14ac:dyDescent="0.3">
      <c r="A32" s="33" t="s">
        <v>67</v>
      </c>
      <c r="B32" s="34">
        <f>SUM(B7:B25)</f>
        <v>129.81</v>
      </c>
    </row>
    <row r="33" spans="1:2" ht="18.75" x14ac:dyDescent="0.3">
      <c r="A33" s="35" t="s">
        <v>68</v>
      </c>
      <c r="B33" s="36">
        <f>SUM(D6:D15)</f>
        <v>109.44999999999999</v>
      </c>
    </row>
    <row r="34" spans="1:2" ht="18.75" x14ac:dyDescent="0.3">
      <c r="A34" s="37" t="s">
        <v>32</v>
      </c>
      <c r="B34" s="38">
        <f>B32-B33</f>
        <v>20.360000000000014</v>
      </c>
    </row>
  </sheetData>
  <pageMargins left="0.7" right="0.7" top="0.75" bottom="0.75" header="0.3" footer="0.3"/>
  <pageSetup paperSize="9" orientation="portrait" horizontalDpi="4294967293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0"/>
  <sheetViews>
    <sheetView topLeftCell="A16" workbookViewId="0">
      <selection sqref="A1:XFD1048576"/>
    </sheetView>
  </sheetViews>
  <sheetFormatPr defaultRowHeight="15" x14ac:dyDescent="0.25"/>
  <cols>
    <col min="1" max="1" width="3.140625" style="3" customWidth="1"/>
    <col min="2" max="2" width="40.7109375" style="3" customWidth="1"/>
    <col min="3" max="3" width="17.7109375" style="3" customWidth="1"/>
    <col min="4" max="4" width="52.7109375" style="3" customWidth="1"/>
    <col min="5" max="5" width="15.7109375" style="3" customWidth="1"/>
    <col min="6" max="16384" width="9.140625" style="3"/>
  </cols>
  <sheetData>
    <row r="1" spans="1:8" ht="88.5" x14ac:dyDescent="1.1000000000000001">
      <c r="B1" s="1" t="s">
        <v>34</v>
      </c>
      <c r="C1" s="2"/>
      <c r="D1" s="2"/>
    </row>
    <row r="2" spans="1:8" ht="45.75" x14ac:dyDescent="0.65">
      <c r="B2" s="4" t="s">
        <v>72</v>
      </c>
    </row>
    <row r="3" spans="1:8" ht="20.25" x14ac:dyDescent="0.3">
      <c r="B3" s="5" t="s">
        <v>36</v>
      </c>
    </row>
    <row r="4" spans="1:8" ht="26.25" x14ac:dyDescent="0.4">
      <c r="B4" s="5" t="s">
        <v>73</v>
      </c>
    </row>
    <row r="5" spans="1:8" ht="46.5" x14ac:dyDescent="0.7">
      <c r="B5" s="6" t="s">
        <v>0</v>
      </c>
      <c r="C5" s="7" t="s">
        <v>1</v>
      </c>
      <c r="D5" s="8" t="s">
        <v>2</v>
      </c>
      <c r="E5" s="7" t="s">
        <v>1</v>
      </c>
      <c r="G5" s="9"/>
    </row>
    <row r="6" spans="1:8" ht="19.5" thickBot="1" x14ac:dyDescent="0.35">
      <c r="B6" s="53" t="s">
        <v>3</v>
      </c>
      <c r="C6" s="11"/>
      <c r="D6" s="12" t="s">
        <v>24</v>
      </c>
      <c r="E6" s="46"/>
      <c r="F6" s="14"/>
    </row>
    <row r="7" spans="1:8" ht="27" thickBot="1" x14ac:dyDescent="0.45">
      <c r="B7" s="54" t="s">
        <v>4</v>
      </c>
      <c r="C7" s="16">
        <v>20.36</v>
      </c>
      <c r="D7" s="49" t="s">
        <v>76</v>
      </c>
      <c r="E7" s="55">
        <v>54.9</v>
      </c>
    </row>
    <row r="8" spans="1:8" ht="19.5" thickBot="1" x14ac:dyDescent="0.35">
      <c r="A8" s="7">
        <v>1</v>
      </c>
      <c r="B8" s="41" t="s">
        <v>22</v>
      </c>
      <c r="C8" s="39">
        <v>5</v>
      </c>
      <c r="D8" s="12" t="s">
        <v>25</v>
      </c>
      <c r="E8" s="56"/>
      <c r="H8" s="9"/>
    </row>
    <row r="9" spans="1:8" ht="19.5" thickBot="1" x14ac:dyDescent="0.35">
      <c r="A9" s="7">
        <v>2</v>
      </c>
      <c r="B9" s="41" t="s">
        <v>60</v>
      </c>
      <c r="C9" s="39">
        <v>5</v>
      </c>
      <c r="D9" s="50" t="s">
        <v>26</v>
      </c>
      <c r="E9" s="55">
        <v>20</v>
      </c>
    </row>
    <row r="10" spans="1:8" ht="19.5" thickBot="1" x14ac:dyDescent="0.35">
      <c r="A10" s="7">
        <v>3</v>
      </c>
      <c r="B10" s="41" t="s">
        <v>88</v>
      </c>
      <c r="C10" s="39">
        <v>5</v>
      </c>
      <c r="D10" s="12" t="s">
        <v>27</v>
      </c>
      <c r="E10" s="56"/>
      <c r="F10" s="14"/>
    </row>
    <row r="11" spans="1:8" ht="19.5" thickBot="1" x14ac:dyDescent="0.35">
      <c r="A11" s="48">
        <v>4</v>
      </c>
      <c r="B11" s="41" t="s">
        <v>77</v>
      </c>
      <c r="C11" s="39">
        <v>5</v>
      </c>
      <c r="D11" s="50" t="s">
        <v>26</v>
      </c>
      <c r="E11" s="55">
        <v>22.5</v>
      </c>
      <c r="F11" s="9"/>
    </row>
    <row r="12" spans="1:8" ht="19.5" thickBot="1" x14ac:dyDescent="0.35">
      <c r="A12" s="48">
        <v>5</v>
      </c>
      <c r="B12" s="41" t="s">
        <v>42</v>
      </c>
      <c r="C12" s="39">
        <v>15</v>
      </c>
      <c r="D12" s="12" t="s">
        <v>74</v>
      </c>
      <c r="E12" s="56"/>
      <c r="F12" s="9"/>
    </row>
    <row r="13" spans="1:8" ht="19.5" thickBot="1" x14ac:dyDescent="0.35">
      <c r="A13" s="48">
        <v>6</v>
      </c>
      <c r="B13" s="41" t="s">
        <v>87</v>
      </c>
      <c r="C13" s="39">
        <v>5</v>
      </c>
      <c r="D13" s="51" t="s">
        <v>75</v>
      </c>
      <c r="E13" s="55">
        <v>19.95</v>
      </c>
      <c r="F13" s="9"/>
    </row>
    <row r="14" spans="1:8" ht="19.5" thickBot="1" x14ac:dyDescent="0.35">
      <c r="A14" s="48">
        <v>7</v>
      </c>
      <c r="B14" s="41" t="s">
        <v>15</v>
      </c>
      <c r="C14" s="39">
        <v>10</v>
      </c>
      <c r="D14" s="12" t="s">
        <v>28</v>
      </c>
      <c r="E14" s="56"/>
    </row>
    <row r="15" spans="1:8" ht="19.5" thickBot="1" x14ac:dyDescent="0.35">
      <c r="A15" s="48">
        <v>8</v>
      </c>
      <c r="B15" s="41" t="s">
        <v>14</v>
      </c>
      <c r="C15" s="39">
        <v>5</v>
      </c>
      <c r="D15" s="51" t="s">
        <v>75</v>
      </c>
      <c r="E15" s="55">
        <v>19.95</v>
      </c>
    </row>
    <row r="16" spans="1:8" ht="19.5" thickBot="1" x14ac:dyDescent="0.35">
      <c r="A16" s="48">
        <v>9</v>
      </c>
      <c r="B16" s="41" t="s">
        <v>59</v>
      </c>
      <c r="C16" s="39">
        <v>5</v>
      </c>
      <c r="D16" s="12" t="s">
        <v>47</v>
      </c>
      <c r="E16" s="56"/>
    </row>
    <row r="17" spans="1:32" ht="19.5" thickBot="1" x14ac:dyDescent="0.35">
      <c r="A17" s="48">
        <v>10</v>
      </c>
      <c r="B17" s="41" t="s">
        <v>7</v>
      </c>
      <c r="C17" s="39">
        <v>5</v>
      </c>
      <c r="D17" s="51" t="s">
        <v>71</v>
      </c>
      <c r="E17" s="55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32" ht="18.75" x14ac:dyDescent="0.3">
      <c r="A18" s="48">
        <v>11</v>
      </c>
      <c r="B18" s="41" t="s">
        <v>84</v>
      </c>
      <c r="C18" s="39">
        <v>5</v>
      </c>
      <c r="D18" s="24" t="s">
        <v>31</v>
      </c>
      <c r="E18" s="52">
        <f>SUM(E6:E17)</f>
        <v>157.30000000000001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32" ht="20.100000000000001" customHeight="1" x14ac:dyDescent="0.45">
      <c r="A19" s="48">
        <v>12</v>
      </c>
      <c r="B19" s="41" t="s">
        <v>83</v>
      </c>
      <c r="C19" s="39">
        <v>5</v>
      </c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20.100000000000001" customHeight="1" x14ac:dyDescent="0.3">
      <c r="A20" s="48">
        <v>13</v>
      </c>
      <c r="B20" s="41" t="s">
        <v>58</v>
      </c>
      <c r="C20" s="44">
        <v>5</v>
      </c>
      <c r="D20" s="14"/>
      <c r="E20" s="9"/>
      <c r="U20" s="9"/>
    </row>
    <row r="21" spans="1:32" ht="20.100000000000001" customHeight="1" x14ac:dyDescent="0.3">
      <c r="A21" s="48">
        <v>14</v>
      </c>
      <c r="B21" s="41" t="s">
        <v>66</v>
      </c>
      <c r="C21" s="39">
        <v>5</v>
      </c>
      <c r="D21" s="14"/>
      <c r="E21" s="9"/>
    </row>
    <row r="22" spans="1:32" ht="20.100000000000001" customHeight="1" x14ac:dyDescent="0.3">
      <c r="A22" s="48">
        <v>15</v>
      </c>
      <c r="B22" s="41" t="s">
        <v>79</v>
      </c>
      <c r="C22" s="39">
        <v>5</v>
      </c>
      <c r="D22" s="14"/>
      <c r="E22" s="9"/>
    </row>
    <row r="23" spans="1:32" ht="20.100000000000001" customHeight="1" x14ac:dyDescent="0.3">
      <c r="A23" s="48">
        <v>16</v>
      </c>
      <c r="B23" s="41" t="s">
        <v>80</v>
      </c>
      <c r="C23" s="39">
        <v>5</v>
      </c>
      <c r="D23" s="14"/>
      <c r="E23" s="9"/>
    </row>
    <row r="24" spans="1:32" ht="20.100000000000001" customHeight="1" x14ac:dyDescent="0.3">
      <c r="A24" s="48">
        <v>17</v>
      </c>
      <c r="B24" s="41" t="s">
        <v>85</v>
      </c>
      <c r="C24" s="39">
        <v>5</v>
      </c>
      <c r="D24" s="14"/>
      <c r="E24" s="9"/>
    </row>
    <row r="25" spans="1:32" ht="20.100000000000001" customHeight="1" x14ac:dyDescent="0.3">
      <c r="A25" s="48">
        <v>18</v>
      </c>
      <c r="B25" s="41" t="s">
        <v>61</v>
      </c>
      <c r="C25" s="39">
        <v>5</v>
      </c>
      <c r="D25" s="14"/>
      <c r="E25" s="9"/>
    </row>
    <row r="26" spans="1:32" ht="20.100000000000001" customHeight="1" x14ac:dyDescent="0.3">
      <c r="A26" s="48">
        <v>19</v>
      </c>
      <c r="B26" s="41" t="s">
        <v>78</v>
      </c>
      <c r="C26" s="39">
        <v>5</v>
      </c>
      <c r="D26" s="14"/>
      <c r="E26" s="9"/>
    </row>
    <row r="27" spans="1:32" ht="20.100000000000001" customHeight="1" x14ac:dyDescent="0.3">
      <c r="A27" s="48">
        <v>20</v>
      </c>
      <c r="B27" s="41" t="s">
        <v>81</v>
      </c>
      <c r="C27" s="39">
        <v>5</v>
      </c>
      <c r="D27" s="14"/>
      <c r="E27" s="9"/>
    </row>
    <row r="28" spans="1:32" ht="20.100000000000001" customHeight="1" x14ac:dyDescent="0.3">
      <c r="A28" s="48">
        <v>21</v>
      </c>
      <c r="B28" s="41" t="s">
        <v>86</v>
      </c>
      <c r="C28" s="39">
        <v>5</v>
      </c>
      <c r="D28" s="9"/>
      <c r="E28" s="9"/>
    </row>
    <row r="29" spans="1:32" ht="20.100000000000001" customHeight="1" x14ac:dyDescent="0.3">
      <c r="A29" s="48">
        <v>22</v>
      </c>
      <c r="B29" s="41" t="s">
        <v>82</v>
      </c>
      <c r="C29" s="39">
        <v>5</v>
      </c>
      <c r="D29" s="9"/>
      <c r="E29" s="9"/>
    </row>
    <row r="30" spans="1:32" ht="20.100000000000001" customHeight="1" x14ac:dyDescent="0.3">
      <c r="A30" s="48">
        <v>23</v>
      </c>
      <c r="B30" s="41" t="s">
        <v>19</v>
      </c>
      <c r="C30" s="39">
        <v>5</v>
      </c>
      <c r="D30" s="9"/>
      <c r="E30" s="9"/>
    </row>
    <row r="31" spans="1:32" ht="20.100000000000001" customHeight="1" x14ac:dyDescent="0.3">
      <c r="A31" s="47">
        <v>24</v>
      </c>
      <c r="B31" s="42" t="s">
        <v>17</v>
      </c>
      <c r="C31" s="57">
        <v>15</v>
      </c>
      <c r="D31" s="9"/>
      <c r="E31" s="9"/>
    </row>
    <row r="32" spans="1:32" ht="18.75" customHeight="1" x14ac:dyDescent="0.3">
      <c r="B32" s="29" t="s">
        <v>23</v>
      </c>
      <c r="C32" s="30">
        <f>SUM(C7:C31)</f>
        <v>165.36</v>
      </c>
      <c r="D32" s="9"/>
      <c r="E32" s="9"/>
    </row>
    <row r="33" spans="1:5" ht="20.100000000000001" customHeight="1" x14ac:dyDescent="0.25">
      <c r="A33" s="9"/>
      <c r="B33" s="9"/>
      <c r="C33" s="9"/>
      <c r="D33" s="9"/>
      <c r="E33" s="9"/>
    </row>
    <row r="34" spans="1:5" x14ac:dyDescent="0.25">
      <c r="B34" s="9"/>
      <c r="D34" s="9"/>
      <c r="E34" s="9"/>
    </row>
    <row r="35" spans="1:5" x14ac:dyDescent="0.25">
      <c r="D35" s="9"/>
      <c r="E35" s="9"/>
    </row>
    <row r="36" spans="1:5" ht="26.25" x14ac:dyDescent="0.4">
      <c r="B36" s="9"/>
      <c r="C36" s="31"/>
    </row>
    <row r="37" spans="1:5" ht="18.75" x14ac:dyDescent="0.3">
      <c r="B37" s="58" t="s">
        <v>33</v>
      </c>
    </row>
    <row r="38" spans="1:5" ht="18.75" x14ac:dyDescent="0.3">
      <c r="B38" s="33" t="s">
        <v>89</v>
      </c>
      <c r="C38" s="34">
        <f>SUM(C7:C31)</f>
        <v>165.36</v>
      </c>
    </row>
    <row r="39" spans="1:5" ht="18.75" x14ac:dyDescent="0.3">
      <c r="B39" s="35" t="s">
        <v>90</v>
      </c>
      <c r="C39" s="36">
        <f>SUM(E6:E17)</f>
        <v>157.30000000000001</v>
      </c>
    </row>
    <row r="40" spans="1:5" ht="18.75" x14ac:dyDescent="0.3">
      <c r="B40" s="37" t="s">
        <v>32</v>
      </c>
      <c r="C40" s="38">
        <f>C38-C39</f>
        <v>8.0600000000000023</v>
      </c>
    </row>
  </sheetData>
  <sortState xmlns:xlrd2="http://schemas.microsoft.com/office/spreadsheetml/2017/richdata2" ref="B9:B31">
    <sortCondition ref="B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topLeftCell="D16" workbookViewId="0">
      <selection activeCell="F15" sqref="F15"/>
    </sheetView>
  </sheetViews>
  <sheetFormatPr defaultRowHeight="15" x14ac:dyDescent="0.25"/>
  <cols>
    <col min="1" max="1" width="3.140625" style="3" customWidth="1"/>
    <col min="2" max="2" width="40.7109375" style="3" customWidth="1"/>
    <col min="3" max="3" width="17.7109375" style="3" customWidth="1"/>
    <col min="4" max="4" width="52.7109375" style="3" customWidth="1"/>
    <col min="5" max="5" width="15.7109375" style="3" customWidth="1"/>
    <col min="6" max="16384" width="9.140625" style="3"/>
  </cols>
  <sheetData>
    <row r="1" spans="1:8" ht="88.5" x14ac:dyDescent="1.1000000000000001">
      <c r="B1" s="1" t="s">
        <v>34</v>
      </c>
      <c r="C1" s="2"/>
      <c r="D1" s="2"/>
    </row>
    <row r="2" spans="1:8" ht="45.75" x14ac:dyDescent="0.65">
      <c r="B2" s="4" t="s">
        <v>91</v>
      </c>
    </row>
    <row r="3" spans="1:8" ht="20.25" x14ac:dyDescent="0.3">
      <c r="B3" s="5" t="s">
        <v>36</v>
      </c>
    </row>
    <row r="4" spans="1:8" ht="26.25" x14ac:dyDescent="0.4">
      <c r="B4" s="5" t="s">
        <v>92</v>
      </c>
    </row>
    <row r="5" spans="1:8" ht="46.5" x14ac:dyDescent="0.7">
      <c r="B5" s="6" t="s">
        <v>0</v>
      </c>
      <c r="C5" s="7" t="s">
        <v>1</v>
      </c>
      <c r="D5" s="8" t="s">
        <v>2</v>
      </c>
      <c r="E5" s="7" t="s">
        <v>1</v>
      </c>
      <c r="G5" s="9"/>
    </row>
    <row r="6" spans="1:8" ht="19.5" thickBot="1" x14ac:dyDescent="0.35">
      <c r="B6" s="53" t="s">
        <v>3</v>
      </c>
      <c r="C6" s="11"/>
      <c r="D6" s="12" t="s">
        <v>24</v>
      </c>
      <c r="E6" s="46"/>
      <c r="F6" s="14"/>
    </row>
    <row r="7" spans="1:8" ht="27" thickBot="1" x14ac:dyDescent="0.45">
      <c r="B7" s="54" t="s">
        <v>4</v>
      </c>
      <c r="C7" s="16">
        <v>8.06</v>
      </c>
      <c r="D7" s="49" t="s">
        <v>111</v>
      </c>
      <c r="E7" s="55">
        <v>50</v>
      </c>
      <c r="F7" s="3" t="s">
        <v>115</v>
      </c>
    </row>
    <row r="8" spans="1:8" ht="19.5" thickBot="1" x14ac:dyDescent="0.35">
      <c r="A8" s="7">
        <v>1</v>
      </c>
      <c r="B8" s="41" t="s">
        <v>93</v>
      </c>
      <c r="C8" s="39">
        <v>5</v>
      </c>
      <c r="D8" s="12" t="s">
        <v>25</v>
      </c>
      <c r="E8" s="56"/>
      <c r="H8" s="9"/>
    </row>
    <row r="9" spans="1:8" ht="19.5" thickBot="1" x14ac:dyDescent="0.35">
      <c r="A9" s="7">
        <v>2</v>
      </c>
      <c r="B9" s="41" t="s">
        <v>60</v>
      </c>
      <c r="C9" s="39">
        <v>5</v>
      </c>
      <c r="D9" s="50" t="s">
        <v>26</v>
      </c>
      <c r="E9" s="55">
        <v>18</v>
      </c>
    </row>
    <row r="10" spans="1:8" ht="19.5" thickBot="1" x14ac:dyDescent="0.35">
      <c r="A10" s="7">
        <v>3</v>
      </c>
      <c r="B10" s="41" t="s">
        <v>77</v>
      </c>
      <c r="C10" s="39">
        <v>5</v>
      </c>
      <c r="D10" s="12" t="s">
        <v>27</v>
      </c>
      <c r="E10" s="56"/>
      <c r="F10" s="14"/>
    </row>
    <row r="11" spans="1:8" ht="19.5" thickBot="1" x14ac:dyDescent="0.35">
      <c r="A11" s="48">
        <v>4</v>
      </c>
      <c r="B11" s="41" t="s">
        <v>42</v>
      </c>
      <c r="C11" s="39">
        <v>35</v>
      </c>
      <c r="D11" s="50" t="s">
        <v>118</v>
      </c>
      <c r="E11" s="55">
        <v>2.16</v>
      </c>
      <c r="F11" s="9" t="s">
        <v>117</v>
      </c>
    </row>
    <row r="12" spans="1:8" ht="19.5" thickBot="1" x14ac:dyDescent="0.35">
      <c r="A12" s="48">
        <v>5</v>
      </c>
      <c r="B12" s="41" t="s">
        <v>14</v>
      </c>
      <c r="C12" s="39">
        <v>5</v>
      </c>
      <c r="D12" s="12" t="s">
        <v>74</v>
      </c>
      <c r="E12" s="56"/>
      <c r="F12" s="9"/>
    </row>
    <row r="13" spans="1:8" ht="19.5" thickBot="1" x14ac:dyDescent="0.35">
      <c r="A13" s="48">
        <v>6</v>
      </c>
      <c r="B13" s="41" t="s">
        <v>59</v>
      </c>
      <c r="C13" s="39">
        <v>5</v>
      </c>
      <c r="D13" s="51" t="s">
        <v>112</v>
      </c>
      <c r="E13" s="55">
        <v>28.95</v>
      </c>
      <c r="F13" s="9" t="s">
        <v>116</v>
      </c>
    </row>
    <row r="14" spans="1:8" ht="19.5" thickBot="1" x14ac:dyDescent="0.35">
      <c r="A14" s="48">
        <v>7</v>
      </c>
      <c r="B14" s="41" t="s">
        <v>7</v>
      </c>
      <c r="C14" s="39">
        <v>5</v>
      </c>
      <c r="D14" s="12" t="s">
        <v>28</v>
      </c>
      <c r="E14" s="56"/>
    </row>
    <row r="15" spans="1:8" ht="19.5" thickBot="1" x14ac:dyDescent="0.35">
      <c r="A15" s="48">
        <v>8</v>
      </c>
      <c r="B15" s="41" t="s">
        <v>96</v>
      </c>
      <c r="C15" s="39">
        <v>10</v>
      </c>
      <c r="D15" s="51" t="s">
        <v>113</v>
      </c>
      <c r="E15" s="55">
        <v>28.95</v>
      </c>
    </row>
    <row r="16" spans="1:8" ht="19.5" thickBot="1" x14ac:dyDescent="0.35">
      <c r="A16" s="48">
        <v>9</v>
      </c>
      <c r="B16" s="41" t="s">
        <v>84</v>
      </c>
      <c r="C16" s="39">
        <v>5</v>
      </c>
      <c r="D16" s="12" t="s">
        <v>98</v>
      </c>
      <c r="E16" s="56"/>
    </row>
    <row r="17" spans="1:32" ht="19.5" thickBot="1" x14ac:dyDescent="0.35">
      <c r="A17" s="48">
        <v>10</v>
      </c>
      <c r="B17" s="41" t="s">
        <v>66</v>
      </c>
      <c r="C17" s="39">
        <v>10</v>
      </c>
      <c r="D17" s="51" t="s">
        <v>114</v>
      </c>
      <c r="E17" s="55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32" ht="18.75" x14ac:dyDescent="0.3">
      <c r="A18" s="48">
        <v>11</v>
      </c>
      <c r="B18" s="41" t="s">
        <v>79</v>
      </c>
      <c r="C18" s="39">
        <v>10</v>
      </c>
      <c r="D18" s="24" t="s">
        <v>31</v>
      </c>
      <c r="E18" s="52">
        <f>SUM(E6:E17)</f>
        <v>148.06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32" ht="20.100000000000001" customHeight="1" x14ac:dyDescent="0.45">
      <c r="A19" s="48">
        <v>12</v>
      </c>
      <c r="B19" s="41" t="s">
        <v>21</v>
      </c>
      <c r="C19" s="39">
        <v>5</v>
      </c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20.100000000000001" customHeight="1" x14ac:dyDescent="0.3">
      <c r="A20" s="48">
        <v>13</v>
      </c>
      <c r="B20" s="41" t="s">
        <v>97</v>
      </c>
      <c r="C20" s="44">
        <v>5</v>
      </c>
      <c r="D20" s="14"/>
      <c r="E20" s="9"/>
      <c r="U20" s="9"/>
    </row>
    <row r="21" spans="1:32" ht="20.100000000000001" customHeight="1" x14ac:dyDescent="0.3">
      <c r="A21" s="48">
        <v>14</v>
      </c>
      <c r="B21" s="41" t="s">
        <v>95</v>
      </c>
      <c r="C21" s="39">
        <v>5</v>
      </c>
      <c r="D21" s="14"/>
      <c r="E21" s="9"/>
    </row>
    <row r="22" spans="1:32" ht="20.100000000000001" customHeight="1" x14ac:dyDescent="0.3">
      <c r="A22" s="48">
        <v>15</v>
      </c>
      <c r="B22" s="41" t="s">
        <v>94</v>
      </c>
      <c r="C22" s="39">
        <v>5</v>
      </c>
      <c r="D22" s="14"/>
      <c r="E22" s="9"/>
    </row>
    <row r="23" spans="1:32" ht="20.100000000000001" customHeight="1" x14ac:dyDescent="0.3">
      <c r="A23" s="48">
        <v>16</v>
      </c>
      <c r="B23" s="41" t="s">
        <v>17</v>
      </c>
      <c r="C23" s="39">
        <v>10</v>
      </c>
      <c r="D23" s="14"/>
      <c r="E23" s="9"/>
    </row>
    <row r="24" spans="1:32" ht="18.75" customHeight="1" x14ac:dyDescent="0.3">
      <c r="A24" s="59">
        <v>17</v>
      </c>
      <c r="B24" s="60" t="s">
        <v>99</v>
      </c>
      <c r="C24" s="39">
        <v>10</v>
      </c>
      <c r="D24" s="9"/>
      <c r="E24" s="9"/>
    </row>
    <row r="25" spans="1:32" ht="18.75" x14ac:dyDescent="0.3">
      <c r="A25" s="9"/>
      <c r="B25" s="29" t="s">
        <v>23</v>
      </c>
      <c r="C25" s="30">
        <f>SUM(C7:C24)</f>
        <v>148.06</v>
      </c>
      <c r="D25" s="9"/>
      <c r="E25" s="9"/>
    </row>
    <row r="26" spans="1:32" x14ac:dyDescent="0.25">
      <c r="B26" s="9"/>
      <c r="D26" s="9"/>
      <c r="E26" s="9"/>
    </row>
    <row r="27" spans="1:32" x14ac:dyDescent="0.25">
      <c r="D27" s="9"/>
      <c r="E27" s="9"/>
    </row>
    <row r="28" spans="1:32" ht="26.25" x14ac:dyDescent="0.4">
      <c r="B28" s="9"/>
      <c r="C28" s="31"/>
    </row>
    <row r="29" spans="1:32" ht="18.75" x14ac:dyDescent="0.3">
      <c r="B29" s="58" t="s">
        <v>33</v>
      </c>
    </row>
    <row r="30" spans="1:32" ht="18.75" x14ac:dyDescent="0.3">
      <c r="B30" s="33" t="s">
        <v>100</v>
      </c>
      <c r="C30" s="34">
        <f>SUM(C7:C24)</f>
        <v>148.06</v>
      </c>
    </row>
    <row r="31" spans="1:32" ht="18.75" x14ac:dyDescent="0.3">
      <c r="B31" s="35" t="s">
        <v>101</v>
      </c>
      <c r="C31" s="36">
        <f>SUM(E6:E17)</f>
        <v>148.06</v>
      </c>
    </row>
    <row r="32" spans="1:32" ht="18.75" x14ac:dyDescent="0.3">
      <c r="B32" s="37" t="s">
        <v>32</v>
      </c>
      <c r="C32" s="38">
        <f>C30-C31</f>
        <v>0</v>
      </c>
    </row>
  </sheetData>
  <sortState xmlns:xlrd2="http://schemas.microsoft.com/office/spreadsheetml/2017/richdata2" ref="B8:B23">
    <sortCondition ref="B8"/>
  </sortState>
  <pageMargins left="0.7" right="0.7" top="0.75" bottom="0.75" header="0.3" footer="0.3"/>
  <pageSetup paperSize="9" orientation="portrait" horizontalDpi="4294967293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D5FF-7B89-449B-9AAC-E82A5B7792A0}">
  <dimension ref="A1:AF32"/>
  <sheetViews>
    <sheetView topLeftCell="A25" workbookViewId="0">
      <selection activeCell="C14" sqref="C14"/>
    </sheetView>
  </sheetViews>
  <sheetFormatPr defaultRowHeight="15" x14ac:dyDescent="0.25"/>
  <cols>
    <col min="1" max="1" width="3.140625" style="3" customWidth="1"/>
    <col min="2" max="2" width="40.7109375" style="3" customWidth="1"/>
    <col min="3" max="3" width="17.7109375" style="3" customWidth="1"/>
    <col min="4" max="4" width="52.7109375" style="3" customWidth="1"/>
    <col min="5" max="5" width="15.7109375" style="3" customWidth="1"/>
    <col min="6" max="16384" width="9.140625" style="3"/>
  </cols>
  <sheetData>
    <row r="1" spans="1:8" ht="88.5" x14ac:dyDescent="1.1000000000000001">
      <c r="B1" s="1" t="s">
        <v>34</v>
      </c>
      <c r="C1" s="2"/>
      <c r="D1" s="2"/>
    </row>
    <row r="2" spans="1:8" ht="45.75" x14ac:dyDescent="0.65">
      <c r="B2" s="4" t="s">
        <v>102</v>
      </c>
    </row>
    <row r="3" spans="1:8" ht="20.25" x14ac:dyDescent="0.3">
      <c r="B3" s="5" t="s">
        <v>104</v>
      </c>
    </row>
    <row r="4" spans="1:8" ht="26.25" x14ac:dyDescent="0.4">
      <c r="B4" s="5" t="s">
        <v>103</v>
      </c>
    </row>
    <row r="5" spans="1:8" ht="46.5" x14ac:dyDescent="0.7">
      <c r="B5" s="6" t="s">
        <v>0</v>
      </c>
      <c r="C5" s="7" t="s">
        <v>1</v>
      </c>
      <c r="D5" s="8" t="s">
        <v>2</v>
      </c>
      <c r="E5" s="7" t="s">
        <v>1</v>
      </c>
      <c r="G5" s="9"/>
    </row>
    <row r="6" spans="1:8" ht="19.5" thickBot="1" x14ac:dyDescent="0.35">
      <c r="B6" s="53" t="s">
        <v>3</v>
      </c>
      <c r="C6" s="11"/>
      <c r="D6" s="12" t="s">
        <v>24</v>
      </c>
      <c r="E6" s="46"/>
      <c r="F6" s="14"/>
    </row>
    <row r="7" spans="1:8" ht="27" thickBot="1" x14ac:dyDescent="0.45">
      <c r="B7" s="54" t="s">
        <v>4</v>
      </c>
      <c r="C7" s="16">
        <v>0</v>
      </c>
      <c r="D7" s="49" t="s">
        <v>110</v>
      </c>
      <c r="E7" s="55">
        <v>93.75</v>
      </c>
    </row>
    <row r="8" spans="1:8" ht="19.5" thickBot="1" x14ac:dyDescent="0.35">
      <c r="A8" s="7">
        <v>1</v>
      </c>
      <c r="B8" s="41" t="s">
        <v>22</v>
      </c>
      <c r="C8" s="39">
        <v>10</v>
      </c>
      <c r="D8" s="12" t="s">
        <v>25</v>
      </c>
      <c r="E8" s="56"/>
      <c r="H8" s="9"/>
    </row>
    <row r="9" spans="1:8" ht="19.5" thickBot="1" x14ac:dyDescent="0.35">
      <c r="A9" s="7">
        <v>2</v>
      </c>
      <c r="B9" s="41" t="s">
        <v>60</v>
      </c>
      <c r="C9" s="39">
        <v>10</v>
      </c>
      <c r="D9" s="50" t="s">
        <v>26</v>
      </c>
      <c r="E9" s="55">
        <v>13.58</v>
      </c>
    </row>
    <row r="10" spans="1:8" ht="19.5" thickBot="1" x14ac:dyDescent="0.35">
      <c r="A10" s="7">
        <v>3</v>
      </c>
      <c r="B10" s="41" t="s">
        <v>80</v>
      </c>
      <c r="C10" s="39">
        <v>10</v>
      </c>
      <c r="D10" s="12" t="s">
        <v>27</v>
      </c>
      <c r="E10" s="56"/>
      <c r="F10" s="14"/>
    </row>
    <row r="11" spans="1:8" ht="19.5" thickBot="1" x14ac:dyDescent="0.35">
      <c r="A11" s="48">
        <v>4</v>
      </c>
      <c r="B11" s="41" t="s">
        <v>42</v>
      </c>
      <c r="C11" s="39">
        <v>50</v>
      </c>
      <c r="D11" s="50" t="s">
        <v>26</v>
      </c>
      <c r="E11" s="55">
        <v>19.3</v>
      </c>
      <c r="F11" s="9"/>
    </row>
    <row r="12" spans="1:8" ht="19.5" thickBot="1" x14ac:dyDescent="0.35">
      <c r="A12" s="48">
        <v>5</v>
      </c>
      <c r="B12" s="41" t="s">
        <v>14</v>
      </c>
      <c r="C12" s="39">
        <v>10</v>
      </c>
      <c r="D12" s="12" t="s">
        <v>107</v>
      </c>
      <c r="E12" s="56"/>
      <c r="F12" s="9"/>
    </row>
    <row r="13" spans="1:8" ht="19.5" thickBot="1" x14ac:dyDescent="0.35">
      <c r="A13" s="48">
        <v>6</v>
      </c>
      <c r="B13" s="41" t="s">
        <v>59</v>
      </c>
      <c r="C13" s="39">
        <v>10</v>
      </c>
      <c r="D13" s="51" t="s">
        <v>26</v>
      </c>
      <c r="E13" s="55"/>
      <c r="F13" s="9"/>
    </row>
    <row r="14" spans="1:8" ht="19.5" thickBot="1" x14ac:dyDescent="0.35">
      <c r="A14" s="48">
        <v>7</v>
      </c>
      <c r="B14" s="41" t="s">
        <v>7</v>
      </c>
      <c r="C14" s="39">
        <v>10</v>
      </c>
      <c r="D14" s="12" t="s">
        <v>28</v>
      </c>
      <c r="E14" s="56"/>
    </row>
    <row r="15" spans="1:8" ht="19.5" thickBot="1" x14ac:dyDescent="0.35">
      <c r="A15" s="48">
        <v>8</v>
      </c>
      <c r="B15" s="41" t="s">
        <v>58</v>
      </c>
      <c r="C15" s="39">
        <v>10</v>
      </c>
      <c r="D15" s="51" t="s">
        <v>108</v>
      </c>
      <c r="E15" s="55">
        <v>55.1</v>
      </c>
    </row>
    <row r="16" spans="1:8" ht="19.5" thickBot="1" x14ac:dyDescent="0.35">
      <c r="A16" s="48">
        <v>9</v>
      </c>
      <c r="B16" s="41" t="s">
        <v>84</v>
      </c>
      <c r="C16" s="39">
        <v>10</v>
      </c>
      <c r="D16" s="12" t="s">
        <v>98</v>
      </c>
      <c r="E16" s="56"/>
    </row>
    <row r="17" spans="1:32" ht="19.5" thickBot="1" x14ac:dyDescent="0.35">
      <c r="A17" s="48">
        <v>10</v>
      </c>
      <c r="B17" s="41" t="s">
        <v>66</v>
      </c>
      <c r="C17" s="39">
        <v>10</v>
      </c>
      <c r="D17" s="51" t="s">
        <v>109</v>
      </c>
      <c r="E17" s="55">
        <v>19.899999999999999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32" ht="18.75" x14ac:dyDescent="0.3">
      <c r="A18" s="48">
        <v>11</v>
      </c>
      <c r="B18" s="41" t="s">
        <v>105</v>
      </c>
      <c r="C18" s="39">
        <v>10</v>
      </c>
      <c r="D18" s="24" t="s">
        <v>31</v>
      </c>
      <c r="E18" s="52">
        <f>SUM(E6:E17)</f>
        <v>201.63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32" ht="20.100000000000001" customHeight="1" x14ac:dyDescent="0.45">
      <c r="A19" s="48">
        <v>12</v>
      </c>
      <c r="B19" s="41" t="s">
        <v>21</v>
      </c>
      <c r="C19" s="39">
        <v>10</v>
      </c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20.100000000000001" customHeight="1" x14ac:dyDescent="0.3">
      <c r="A20" s="48">
        <v>13</v>
      </c>
      <c r="B20" s="41" t="s">
        <v>86</v>
      </c>
      <c r="C20" s="44">
        <v>10</v>
      </c>
      <c r="D20" s="14"/>
      <c r="E20" s="9"/>
      <c r="U20" s="9"/>
    </row>
    <row r="21" spans="1:32" ht="20.100000000000001" customHeight="1" x14ac:dyDescent="0.3">
      <c r="A21" s="48">
        <v>14</v>
      </c>
      <c r="B21" s="41" t="s">
        <v>106</v>
      </c>
      <c r="C21" s="39">
        <v>10</v>
      </c>
      <c r="D21" s="14"/>
      <c r="E21" s="9"/>
    </row>
    <row r="22" spans="1:32" ht="20.100000000000001" customHeight="1" x14ac:dyDescent="0.3">
      <c r="A22" s="48">
        <v>15</v>
      </c>
      <c r="B22" s="41" t="s">
        <v>94</v>
      </c>
      <c r="C22" s="39">
        <v>10</v>
      </c>
      <c r="D22" s="14"/>
      <c r="E22" s="9"/>
    </row>
    <row r="23" spans="1:32" ht="20.100000000000001" customHeight="1" x14ac:dyDescent="0.3">
      <c r="A23" s="48">
        <v>16</v>
      </c>
      <c r="B23" s="41" t="s">
        <v>17</v>
      </c>
      <c r="C23" s="39">
        <v>15</v>
      </c>
      <c r="D23" s="14"/>
      <c r="E23" s="9"/>
    </row>
    <row r="24" spans="1:32" ht="18.75" customHeight="1" x14ac:dyDescent="0.3">
      <c r="A24" s="59">
        <v>17</v>
      </c>
      <c r="B24" s="60" t="s">
        <v>119</v>
      </c>
      <c r="C24" s="39"/>
      <c r="D24" s="9"/>
      <c r="E24" s="9"/>
    </row>
    <row r="25" spans="1:32" ht="18.75" x14ac:dyDescent="0.3">
      <c r="A25" s="9"/>
      <c r="B25" s="29" t="s">
        <v>23</v>
      </c>
      <c r="C25" s="30">
        <f>SUM(C7:C24)</f>
        <v>205</v>
      </c>
      <c r="D25" s="9"/>
      <c r="E25" s="9"/>
    </row>
    <row r="26" spans="1:32" x14ac:dyDescent="0.25">
      <c r="B26" s="9"/>
      <c r="D26" s="9"/>
      <c r="E26" s="9"/>
    </row>
    <row r="27" spans="1:32" x14ac:dyDescent="0.25">
      <c r="D27" s="9"/>
      <c r="E27" s="9"/>
    </row>
    <row r="28" spans="1:32" ht="26.25" x14ac:dyDescent="0.4">
      <c r="B28" s="9"/>
      <c r="C28" s="31"/>
    </row>
    <row r="29" spans="1:32" ht="18.75" x14ac:dyDescent="0.3">
      <c r="B29" s="58" t="s">
        <v>33</v>
      </c>
    </row>
    <row r="30" spans="1:32" ht="18.75" x14ac:dyDescent="0.3">
      <c r="B30" s="33" t="s">
        <v>100</v>
      </c>
      <c r="C30" s="34">
        <f>SUM(C7:C24)</f>
        <v>205</v>
      </c>
    </row>
    <row r="31" spans="1:32" ht="18.75" x14ac:dyDescent="0.3">
      <c r="B31" s="35" t="s">
        <v>101</v>
      </c>
      <c r="C31" s="36">
        <f>SUM(E6:E17)</f>
        <v>201.63</v>
      </c>
    </row>
    <row r="32" spans="1:32" ht="18.75" x14ac:dyDescent="0.3">
      <c r="B32" s="37" t="s">
        <v>32</v>
      </c>
      <c r="C32" s="38">
        <f>C30-C31</f>
        <v>3.3700000000000045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C18D0-560D-433C-B9B3-6CFFFCE0A92C}">
  <dimension ref="A1:AF28"/>
  <sheetViews>
    <sheetView tabSelected="1" topLeftCell="A7" workbookViewId="0">
      <selection activeCell="C12" sqref="C12"/>
    </sheetView>
  </sheetViews>
  <sheetFormatPr defaultRowHeight="15" x14ac:dyDescent="0.25"/>
  <cols>
    <col min="1" max="1" width="3.140625" style="3" customWidth="1"/>
    <col min="2" max="2" width="40.7109375" style="3" customWidth="1"/>
    <col min="3" max="3" width="17.7109375" style="3" customWidth="1"/>
    <col min="4" max="4" width="63" style="3" customWidth="1"/>
    <col min="5" max="5" width="15.7109375" style="3" customWidth="1"/>
    <col min="6" max="16384" width="9.140625" style="3"/>
  </cols>
  <sheetData>
    <row r="1" spans="1:32" ht="88.5" x14ac:dyDescent="1.1000000000000001">
      <c r="B1" s="1" t="s">
        <v>34</v>
      </c>
      <c r="C1" s="2"/>
      <c r="D1" s="2"/>
    </row>
    <row r="2" spans="1:32" ht="45.75" x14ac:dyDescent="0.65">
      <c r="B2" s="4" t="s">
        <v>120</v>
      </c>
    </row>
    <row r="3" spans="1:32" ht="20.25" x14ac:dyDescent="0.3">
      <c r="B3" s="5" t="s">
        <v>104</v>
      </c>
    </row>
    <row r="4" spans="1:32" ht="26.25" x14ac:dyDescent="0.4">
      <c r="B4" s="5" t="s">
        <v>121</v>
      </c>
    </row>
    <row r="5" spans="1:32" ht="46.5" x14ac:dyDescent="0.7">
      <c r="B5" s="6" t="s">
        <v>0</v>
      </c>
      <c r="C5" s="7" t="s">
        <v>1</v>
      </c>
      <c r="D5" s="8" t="s">
        <v>2</v>
      </c>
      <c r="E5" s="7" t="s">
        <v>1</v>
      </c>
      <c r="G5" s="9"/>
    </row>
    <row r="6" spans="1:32" ht="19.5" thickBot="1" x14ac:dyDescent="0.35">
      <c r="B6" s="53" t="s">
        <v>3</v>
      </c>
      <c r="C6" s="11"/>
      <c r="D6" s="12" t="s">
        <v>24</v>
      </c>
      <c r="E6" s="46"/>
      <c r="F6" s="14"/>
    </row>
    <row r="7" spans="1:32" ht="27" thickBot="1" x14ac:dyDescent="0.45">
      <c r="B7" s="54" t="s">
        <v>4</v>
      </c>
      <c r="C7" s="16">
        <v>3.37</v>
      </c>
      <c r="D7" s="49" t="s">
        <v>127</v>
      </c>
      <c r="E7" s="55"/>
    </row>
    <row r="8" spans="1:32" ht="19.5" thickBot="1" x14ac:dyDescent="0.35">
      <c r="A8" s="7">
        <v>1</v>
      </c>
      <c r="B8" s="41" t="s">
        <v>14</v>
      </c>
      <c r="C8" s="39">
        <v>10</v>
      </c>
      <c r="D8" s="12" t="s">
        <v>25</v>
      </c>
      <c r="E8" s="56"/>
      <c r="H8" s="9"/>
    </row>
    <row r="9" spans="1:32" ht="19.5" thickBot="1" x14ac:dyDescent="0.35">
      <c r="A9" s="7">
        <v>2</v>
      </c>
      <c r="B9" s="41" t="s">
        <v>60</v>
      </c>
      <c r="C9" s="39">
        <v>10</v>
      </c>
      <c r="D9" s="50" t="s">
        <v>26</v>
      </c>
      <c r="E9" s="55"/>
    </row>
    <row r="10" spans="1:32" ht="19.5" thickBot="1" x14ac:dyDescent="0.35">
      <c r="A10" s="48">
        <v>7</v>
      </c>
      <c r="B10" s="41" t="s">
        <v>122</v>
      </c>
      <c r="C10" s="39">
        <v>10</v>
      </c>
      <c r="D10" s="12" t="s">
        <v>28</v>
      </c>
      <c r="E10" s="56"/>
    </row>
    <row r="11" spans="1:32" ht="19.5" thickBot="1" x14ac:dyDescent="0.35">
      <c r="A11" s="48">
        <v>8</v>
      </c>
      <c r="B11" s="41" t="s">
        <v>123</v>
      </c>
      <c r="C11" s="39">
        <v>10</v>
      </c>
      <c r="D11" s="51" t="s">
        <v>128</v>
      </c>
      <c r="E11" s="55"/>
    </row>
    <row r="12" spans="1:32" ht="19.5" thickBot="1" x14ac:dyDescent="0.35">
      <c r="A12" s="48">
        <v>9</v>
      </c>
      <c r="B12" s="41" t="s">
        <v>125</v>
      </c>
      <c r="C12" s="39">
        <v>10</v>
      </c>
      <c r="D12" s="12" t="s">
        <v>98</v>
      </c>
      <c r="E12" s="56"/>
    </row>
    <row r="13" spans="1:32" ht="19.5" thickBot="1" x14ac:dyDescent="0.35">
      <c r="A13" s="48">
        <v>10</v>
      </c>
      <c r="B13" s="41" t="s">
        <v>126</v>
      </c>
      <c r="C13" s="39">
        <v>10</v>
      </c>
      <c r="D13" s="51" t="s">
        <v>109</v>
      </c>
      <c r="E13" s="5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2" ht="18.75" x14ac:dyDescent="0.3">
      <c r="A14" s="48">
        <v>11</v>
      </c>
      <c r="B14" s="41" t="s">
        <v>124</v>
      </c>
      <c r="C14" s="39">
        <v>10</v>
      </c>
      <c r="D14" s="24" t="s">
        <v>31</v>
      </c>
      <c r="E14" s="52">
        <f>SUM(E6:E13)</f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32" ht="20.100000000000001" customHeight="1" x14ac:dyDescent="0.45">
      <c r="A15" s="48">
        <v>12</v>
      </c>
      <c r="B15" s="41" t="s">
        <v>21</v>
      </c>
      <c r="C15" s="39">
        <v>10</v>
      </c>
      <c r="D15" s="2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20.100000000000001" customHeight="1" x14ac:dyDescent="0.3">
      <c r="A16" s="48">
        <v>13</v>
      </c>
      <c r="B16" s="41" t="s">
        <v>42</v>
      </c>
      <c r="C16" s="44">
        <v>50</v>
      </c>
      <c r="D16" s="14"/>
      <c r="E16" s="9"/>
      <c r="U16" s="9"/>
    </row>
    <row r="17" spans="1:5" ht="20.100000000000001" customHeight="1" x14ac:dyDescent="0.3">
      <c r="A17" s="48">
        <v>14</v>
      </c>
      <c r="B17" s="41" t="s">
        <v>106</v>
      </c>
      <c r="C17" s="39">
        <v>10</v>
      </c>
      <c r="D17" s="14"/>
      <c r="E17" s="9"/>
    </row>
    <row r="18" spans="1:5" ht="20.100000000000001" customHeight="1" x14ac:dyDescent="0.3">
      <c r="A18" s="48">
        <v>15</v>
      </c>
      <c r="B18" s="41" t="s">
        <v>94</v>
      </c>
      <c r="C18" s="39">
        <v>10</v>
      </c>
      <c r="D18" s="14"/>
      <c r="E18" s="9"/>
    </row>
    <row r="19" spans="1:5" ht="20.100000000000001" customHeight="1" x14ac:dyDescent="0.3">
      <c r="A19" s="48">
        <v>16</v>
      </c>
      <c r="B19" s="41" t="s">
        <v>17</v>
      </c>
      <c r="C19" s="39">
        <v>20</v>
      </c>
      <c r="D19" s="14"/>
      <c r="E19" s="9"/>
    </row>
    <row r="20" spans="1:5" ht="18.75" customHeight="1" x14ac:dyDescent="0.3">
      <c r="A20" s="59">
        <v>17</v>
      </c>
      <c r="B20" s="60" t="s">
        <v>119</v>
      </c>
      <c r="C20" s="39"/>
      <c r="D20" s="9"/>
      <c r="E20" s="9"/>
    </row>
    <row r="21" spans="1:5" ht="18.75" x14ac:dyDescent="0.3">
      <c r="A21" s="9"/>
      <c r="B21" s="29" t="s">
        <v>23</v>
      </c>
      <c r="C21" s="30">
        <f>SUM(C7:C20)</f>
        <v>173.37</v>
      </c>
      <c r="D21" s="9"/>
      <c r="E21" s="9"/>
    </row>
    <row r="22" spans="1:5" x14ac:dyDescent="0.25">
      <c r="B22" s="9"/>
      <c r="D22" s="9"/>
      <c r="E22" s="9"/>
    </row>
    <row r="23" spans="1:5" x14ac:dyDescent="0.25">
      <c r="D23" s="9"/>
      <c r="E23" s="9"/>
    </row>
    <row r="24" spans="1:5" ht="26.25" x14ac:dyDescent="0.4">
      <c r="B24" s="9"/>
      <c r="C24" s="31"/>
    </row>
    <row r="25" spans="1:5" ht="18.75" x14ac:dyDescent="0.3">
      <c r="B25" s="58" t="s">
        <v>33</v>
      </c>
    </row>
    <row r="26" spans="1:5" ht="18.75" x14ac:dyDescent="0.3">
      <c r="B26" s="33" t="s">
        <v>100</v>
      </c>
      <c r="C26" s="34">
        <f>SUM(C7:C20)</f>
        <v>173.37</v>
      </c>
    </row>
    <row r="27" spans="1:5" ht="18.75" x14ac:dyDescent="0.3">
      <c r="B27" s="35" t="s">
        <v>101</v>
      </c>
      <c r="C27" s="36">
        <f>SUM(E6:E13)</f>
        <v>0</v>
      </c>
    </row>
    <row r="28" spans="1:5" ht="18.75" x14ac:dyDescent="0.3">
      <c r="B28" s="37" t="s">
        <v>32</v>
      </c>
      <c r="C28" s="38">
        <f>C26-C27</f>
        <v>173.37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2017-18</vt:lpstr>
      <vt:lpstr>2018-19</vt:lpstr>
      <vt:lpstr>2019-20</vt:lpstr>
      <vt:lpstr>2020-21</vt:lpstr>
      <vt:lpstr>2021-22</vt:lpstr>
      <vt:lpstr>2022-23</vt:lpstr>
      <vt:lpstr>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2017-08-09T11:56:31Z</dcterms:created>
  <dcterms:modified xsi:type="dcterms:W3CDTF">2024-01-20T16:57:30Z</dcterms:modified>
</cp:coreProperties>
</file>